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<sst xmlns="http://schemas.openxmlformats.org/spreadsheetml/2006/main" count="51" uniqueCount="51">
  <si>
    <t>Nº</t>
  </si>
  <si>
    <t>DEPARTAMENTOS</t>
  </si>
  <si>
    <t>SHORTHORN P</t>
  </si>
  <si>
    <t>SHORTHORN M</t>
  </si>
  <si>
    <t>HEREFORD P</t>
  </si>
  <si>
    <t>HEREFORD M</t>
  </si>
  <si>
    <t>POLLED ANGUS P</t>
  </si>
  <si>
    <t>POLLED ANGUS M</t>
  </si>
  <si>
    <t>HOLANDESA P</t>
  </si>
  <si>
    <t>HOLANDESA M</t>
  </si>
  <si>
    <t>NORMANDA P</t>
  </si>
  <si>
    <t>NORMANDA M</t>
  </si>
  <si>
    <t>RED POLLED P</t>
  </si>
  <si>
    <t>RED POLLED M</t>
  </si>
  <si>
    <t>Jersey P</t>
  </si>
  <si>
    <t>Jersey M</t>
  </si>
  <si>
    <t>SIMMENTHAL P</t>
  </si>
  <si>
    <t>SIMMENTHAL M</t>
  </si>
  <si>
    <t>FRIBURGUESA P</t>
  </si>
  <si>
    <t>FRIBURGUESA M</t>
  </si>
  <si>
    <t>GUERNSEY P</t>
  </si>
  <si>
    <t>GUERNSEY M</t>
  </si>
  <si>
    <t>TOTALES P</t>
  </si>
  <si>
    <t>TOTALES M</t>
  </si>
  <si>
    <t>OTRAS RAZAS</t>
  </si>
  <si>
    <t>CRIOLLOS</t>
  </si>
  <si>
    <t>SIN ESPECIFICAR</t>
  </si>
  <si>
    <t>TOTAL GENERAL</t>
  </si>
  <si>
    <t>Totales</t>
  </si>
  <si>
    <t>Belgrano</t>
  </si>
  <si>
    <t>Capital</t>
  </si>
  <si>
    <t>Caseros</t>
  </si>
  <si>
    <t>–</t>
  </si>
  <si>
    <t>Castellanos</t>
  </si>
  <si>
    <t>Constitución</t>
  </si>
  <si>
    <t>Garay</t>
  </si>
  <si>
    <t>Gral. López</t>
  </si>
  <si>
    <t>Gral. Obligado</t>
  </si>
  <si>
    <t>Iriondo</t>
  </si>
  <si>
    <t>Las Colonias</t>
  </si>
  <si>
    <t>Nueve de Julio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</si>
  <si>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</si>
  <si>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</si>
  <si>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</si>
  <si>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</si>
  <si>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</si>
  <si>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</si>
  <si>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</si>
  <si>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</si>
  <si>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Censo de 1935 tomo 2 ganaderia 1ra parte</t>
  </si>
  <si>
    <t>p 168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</si>
</sst>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8.0"/>
      <color theme="1"/>
      <name val="Tahoma"/>
    </font>
    <font>
      <sz val="8.0"/>
      <color theme="1"/>
      <name val="Tahom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3" xfId="0" applyAlignment="1" applyFont="1" applyNumberFormat="1">
      <alignment horizontal="center" readingOrder="0" shrinkToFit="0" wrapText="1"/>
    </xf>
    <xf borderId="0" fillId="0" fontId="1" numFmtId="3" xfId="0" applyAlignment="1" applyFont="1" applyNumberFormat="1">
      <alignment readingOrder="0" shrinkToFit="0" wrapText="1"/>
    </xf>
    <xf borderId="0" fillId="0" fontId="2" numFmtId="3" xfId="0" applyAlignment="1" applyFont="1" applyNumberFormat="1">
      <alignment readingOrder="0" shrinkToFit="0" wrapText="1"/>
    </xf>
    <xf borderId="0" fillId="0" fontId="2" numFmtId="3" xfId="0" applyAlignment="1" applyFont="1" applyNumberFormat="1">
      <alignment readingOrder="0"/>
    </xf>
    <xf borderId="0" fillId="0" fontId="2" numFmtId="3" xfId="0" applyAlignment="1" applyFont="1" applyNumberFormat="1">
      <alignment shrinkToFit="0" wrapText="1"/>
    </xf>
    <xf borderId="0" fillId="0" fontId="1" numFmtId="3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29" width="9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/>
    </row>
    <row r="2">
      <c r="A2" s="3">
        <v>1.0</v>
      </c>
      <c r="B2" s="3" t="s">
        <v>28</v>
      </c>
      <c r="C2" s="3">
        <f t="shared" ref="C2:V2" si="1">SUM(C3:C21)</f>
        <v>13498</v>
      </c>
      <c r="D2" s="3">
        <f t="shared" si="1"/>
        <v>2363923</v>
      </c>
      <c r="E2" s="3">
        <f t="shared" si="1"/>
        <v>696</v>
      </c>
      <c r="F2" s="3">
        <f t="shared" si="1"/>
        <v>228209</v>
      </c>
      <c r="G2" s="3">
        <f t="shared" si="1"/>
        <v>618</v>
      </c>
      <c r="H2" s="3">
        <f t="shared" si="1"/>
        <v>106506</v>
      </c>
      <c r="I2" s="3">
        <f t="shared" si="1"/>
        <v>1234</v>
      </c>
      <c r="J2" s="3">
        <f t="shared" si="1"/>
        <v>224666</v>
      </c>
      <c r="K2" s="3">
        <f t="shared" si="1"/>
        <v>570</v>
      </c>
      <c r="L2" s="3">
        <f t="shared" si="1"/>
        <v>18597</v>
      </c>
      <c r="M2" s="3">
        <f t="shared" si="1"/>
        <v>0</v>
      </c>
      <c r="N2" s="3">
        <f t="shared" si="1"/>
        <v>311</v>
      </c>
      <c r="O2" s="3">
        <f t="shared" si="1"/>
        <v>0</v>
      </c>
      <c r="P2" s="3">
        <f t="shared" si="1"/>
        <v>9</v>
      </c>
      <c r="Q2" s="3">
        <f t="shared" si="1"/>
        <v>31</v>
      </c>
      <c r="R2" s="3">
        <f t="shared" si="1"/>
        <v>883</v>
      </c>
      <c r="S2" s="3">
        <f t="shared" si="1"/>
        <v>109</v>
      </c>
      <c r="T2" s="3">
        <f t="shared" si="1"/>
        <v>20</v>
      </c>
      <c r="U2" s="3">
        <f t="shared" si="1"/>
        <v>1</v>
      </c>
      <c r="V2" s="3">
        <f t="shared" si="1"/>
        <v>0</v>
      </c>
      <c r="W2" s="4">
        <f>SUM(C2,E2,G2,I2,K2,M2,Q2,S2,U2)</f>
        <v>16757</v>
      </c>
      <c r="X2" s="4">
        <f>SUM(D2,F2,H2,J2,L2,N2,R2,T2,V2,P2)</f>
        <v>2943124</v>
      </c>
      <c r="Y2" s="4">
        <v>4694.0</v>
      </c>
      <c r="Z2" s="4">
        <v>683649.0</v>
      </c>
      <c r="AA2" s="4">
        <f>SUM(AA3:AA21)</f>
        <v>147932</v>
      </c>
      <c r="AB2" s="4">
        <v>3796156.0</v>
      </c>
      <c r="AC2" s="4">
        <f>Z2/AB2*100</f>
        <v>18.00898066</v>
      </c>
    </row>
    <row r="3">
      <c r="A3" s="3">
        <v>2.0</v>
      </c>
      <c r="B3" s="3" t="s">
        <v>29</v>
      </c>
      <c r="C3" s="3">
        <v>298.0</v>
      </c>
      <c r="D3" s="3">
        <v>46110.0</v>
      </c>
      <c r="E3" s="3">
        <v>4.0</v>
      </c>
      <c r="F3" s="3">
        <v>177.0</v>
      </c>
      <c r="G3" s="3">
        <v>0.0</v>
      </c>
      <c r="H3" s="3">
        <v>1347.0</v>
      </c>
      <c r="I3" s="3">
        <v>80.0</v>
      </c>
      <c r="J3" s="3">
        <v>10297.0</v>
      </c>
      <c r="K3" s="3">
        <v>0.0</v>
      </c>
      <c r="L3" s="3">
        <v>87.0</v>
      </c>
      <c r="M3" s="3">
        <v>0.0</v>
      </c>
      <c r="N3" s="3">
        <v>0.0</v>
      </c>
      <c r="O3" s="4"/>
      <c r="P3" s="4"/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382.0</v>
      </c>
      <c r="X3" s="4">
        <v>58018.0</v>
      </c>
      <c r="Y3" s="4">
        <v>0.0</v>
      </c>
      <c r="Z3" s="4">
        <v>1134.0</v>
      </c>
      <c r="AA3" s="4">
        <v>2485.0</v>
      </c>
      <c r="AB3" s="4">
        <v>62019.0</v>
      </c>
      <c r="AC3" s="4"/>
    </row>
    <row r="4">
      <c r="A4" s="3">
        <v>3.0</v>
      </c>
      <c r="B4" s="3" t="s">
        <v>30</v>
      </c>
      <c r="C4" s="3">
        <v>5.0</v>
      </c>
      <c r="D4" s="3">
        <v>36467.0</v>
      </c>
      <c r="E4" s="3">
        <v>2.0</v>
      </c>
      <c r="F4" s="3">
        <v>2003.0</v>
      </c>
      <c r="G4" s="3">
        <v>51.0</v>
      </c>
      <c r="H4" s="3">
        <v>2890.0</v>
      </c>
      <c r="I4" s="3">
        <v>1.0</v>
      </c>
      <c r="J4" s="3">
        <v>4465.0</v>
      </c>
      <c r="K4" s="3">
        <v>0.0</v>
      </c>
      <c r="L4" s="3">
        <v>4.0</v>
      </c>
      <c r="M4" s="3">
        <v>0.0</v>
      </c>
      <c r="N4" s="3">
        <v>0.0</v>
      </c>
      <c r="O4" s="4"/>
      <c r="P4" s="4"/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59.0</v>
      </c>
      <c r="X4" s="4">
        <v>45829.0</v>
      </c>
      <c r="Y4" s="4">
        <v>0.0</v>
      </c>
      <c r="Z4" s="4">
        <v>14354.0</v>
      </c>
      <c r="AA4" s="4">
        <v>5397.0</v>
      </c>
      <c r="AB4" s="4">
        <v>65639.0</v>
      </c>
      <c r="AC4" s="4"/>
    </row>
    <row r="5">
      <c r="A5" s="3">
        <v>4.0</v>
      </c>
      <c r="B5" s="3" t="s">
        <v>31</v>
      </c>
      <c r="C5" s="3">
        <v>108.0</v>
      </c>
      <c r="D5" s="3">
        <v>35299.0</v>
      </c>
      <c r="E5" s="3" t="s">
        <v>32</v>
      </c>
      <c r="F5" s="3">
        <v>598.0</v>
      </c>
      <c r="G5" s="3">
        <v>2.0</v>
      </c>
      <c r="H5" s="3">
        <v>278.0</v>
      </c>
      <c r="I5" s="3">
        <v>166.0</v>
      </c>
      <c r="J5" s="3">
        <v>11161.0</v>
      </c>
      <c r="K5" s="3">
        <v>6.0</v>
      </c>
      <c r="L5" s="3">
        <v>173.0</v>
      </c>
      <c r="M5" s="3">
        <v>0.0</v>
      </c>
      <c r="N5" s="3">
        <v>2.0</v>
      </c>
      <c r="O5" s="4"/>
      <c r="P5" s="4"/>
      <c r="Q5" s="4">
        <v>31.0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313.0</v>
      </c>
      <c r="X5" s="4">
        <v>47511.0</v>
      </c>
      <c r="Y5" s="4">
        <v>0.0</v>
      </c>
      <c r="Z5" s="4">
        <v>832.0</v>
      </c>
      <c r="AA5" s="4">
        <v>4986.0</v>
      </c>
      <c r="AB5" s="4">
        <v>53642.0</v>
      </c>
      <c r="AC5" s="4"/>
    </row>
    <row r="6">
      <c r="A6" s="3">
        <v>5.0</v>
      </c>
      <c r="B6" s="3" t="s">
        <v>33</v>
      </c>
      <c r="C6" s="3">
        <v>2294.0</v>
      </c>
      <c r="D6" s="2">
        <v>384795.0</v>
      </c>
      <c r="E6" s="3">
        <v>9.0</v>
      </c>
      <c r="F6" s="3">
        <v>9174.0</v>
      </c>
      <c r="G6" s="3">
        <v>116.0</v>
      </c>
      <c r="H6" s="3">
        <v>2481.0</v>
      </c>
      <c r="I6" s="3">
        <v>200.0</v>
      </c>
      <c r="J6" s="3">
        <v>23847.0</v>
      </c>
      <c r="K6" s="3">
        <v>22.0</v>
      </c>
      <c r="L6" s="3">
        <v>2146.0</v>
      </c>
      <c r="M6" s="3">
        <v>0.0</v>
      </c>
      <c r="N6" s="3">
        <v>0.0</v>
      </c>
      <c r="O6" s="4"/>
      <c r="P6" s="4"/>
      <c r="Q6" s="4">
        <v>0.0</v>
      </c>
      <c r="R6" s="4">
        <v>73.0</v>
      </c>
      <c r="S6" s="4">
        <v>0.0</v>
      </c>
      <c r="T6" s="4">
        <v>0.0</v>
      </c>
      <c r="U6" s="4">
        <v>0.0</v>
      </c>
      <c r="V6" s="4">
        <v>0.0</v>
      </c>
      <c r="W6" s="4">
        <v>2641.0</v>
      </c>
      <c r="X6" s="4">
        <v>422516.0</v>
      </c>
      <c r="Y6" s="4">
        <v>0.0</v>
      </c>
      <c r="Z6" s="4">
        <v>22145.0</v>
      </c>
      <c r="AA6" s="4">
        <v>14954.0</v>
      </c>
      <c r="AB6" s="4">
        <v>462256.0</v>
      </c>
      <c r="AC6" s="4"/>
    </row>
    <row r="7">
      <c r="A7" s="3">
        <v>6.0</v>
      </c>
      <c r="B7" s="3" t="s">
        <v>34</v>
      </c>
      <c r="C7" s="3">
        <v>24.0</v>
      </c>
      <c r="D7" s="3">
        <v>29422.0</v>
      </c>
      <c r="E7" s="3">
        <v>1.0</v>
      </c>
      <c r="F7" s="3">
        <v>570.0</v>
      </c>
      <c r="G7" s="3">
        <v>0.0</v>
      </c>
      <c r="H7" s="3">
        <v>252.0</v>
      </c>
      <c r="I7" s="3">
        <v>47.0</v>
      </c>
      <c r="J7" s="3">
        <v>4467.0</v>
      </c>
      <c r="K7" s="3">
        <v>1.0</v>
      </c>
      <c r="L7" s="3">
        <v>98.0</v>
      </c>
      <c r="M7" s="3">
        <v>0.0</v>
      </c>
      <c r="N7" s="3">
        <v>9.0</v>
      </c>
      <c r="O7" s="4"/>
      <c r="P7" s="4"/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s="4">
        <v>73.0</v>
      </c>
      <c r="X7" s="4">
        <v>34818.0</v>
      </c>
      <c r="Y7" s="4">
        <v>50.0</v>
      </c>
      <c r="Z7" s="4">
        <v>4.0</v>
      </c>
      <c r="AA7" s="4">
        <v>5750.0</v>
      </c>
      <c r="AB7" s="4">
        <v>40695.0</v>
      </c>
      <c r="AC7" s="4"/>
    </row>
    <row r="8">
      <c r="A8" s="3">
        <v>7.0</v>
      </c>
      <c r="B8" s="3" t="s">
        <v>35</v>
      </c>
      <c r="C8" s="3">
        <v>0.0</v>
      </c>
      <c r="D8" s="3">
        <v>10965.0</v>
      </c>
      <c r="E8" s="3">
        <v>0.0</v>
      </c>
      <c r="F8" s="3">
        <v>13460.0</v>
      </c>
      <c r="G8" s="3">
        <v>0.0</v>
      </c>
      <c r="H8" s="3">
        <v>316.0</v>
      </c>
      <c r="I8" s="3">
        <v>0.0</v>
      </c>
      <c r="J8" s="3">
        <v>85.0</v>
      </c>
      <c r="K8" s="3">
        <v>0.0</v>
      </c>
      <c r="L8" s="3">
        <v>783.0</v>
      </c>
      <c r="M8" s="3">
        <v>0.0</v>
      </c>
      <c r="N8" s="3">
        <v>23.0</v>
      </c>
      <c r="O8" s="4"/>
      <c r="P8" s="4"/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25632.0</v>
      </c>
      <c r="Y8" s="4">
        <v>0.0</v>
      </c>
      <c r="Z8" s="4">
        <v>41821.0</v>
      </c>
      <c r="AA8" s="4">
        <v>5536.0</v>
      </c>
      <c r="AB8" s="4">
        <v>72989.0</v>
      </c>
      <c r="AC8" s="4"/>
    </row>
    <row r="9">
      <c r="A9" s="3">
        <v>8.0</v>
      </c>
      <c r="B9" s="3" t="s">
        <v>36</v>
      </c>
      <c r="C9" s="3">
        <v>4469.0</v>
      </c>
      <c r="D9" s="2">
        <v>342438.0</v>
      </c>
      <c r="E9" s="3">
        <v>49.0</v>
      </c>
      <c r="F9" s="3">
        <v>36259.0</v>
      </c>
      <c r="G9" s="3">
        <v>83.0</v>
      </c>
      <c r="H9" s="3">
        <v>8472.0</v>
      </c>
      <c r="I9" s="3">
        <v>9.0</v>
      </c>
      <c r="J9" s="3">
        <v>3656.0</v>
      </c>
      <c r="K9" s="3">
        <v>0.0</v>
      </c>
      <c r="L9" s="3">
        <v>1852.0</v>
      </c>
      <c r="M9" s="3">
        <v>0.0</v>
      </c>
      <c r="N9" s="3">
        <v>0.0</v>
      </c>
      <c r="O9" s="4"/>
      <c r="P9" s="4">
        <v>4.0</v>
      </c>
      <c r="Q9" s="4">
        <v>0.0</v>
      </c>
      <c r="R9" s="4">
        <v>439.0</v>
      </c>
      <c r="S9" s="4">
        <v>0.0</v>
      </c>
      <c r="T9" s="4">
        <v>0.0</v>
      </c>
      <c r="U9" s="4">
        <v>0.0</v>
      </c>
      <c r="V9" s="4">
        <v>0.0</v>
      </c>
      <c r="W9" s="4">
        <v>4610.0</v>
      </c>
      <c r="X9" s="4">
        <v>393120.0</v>
      </c>
      <c r="Y9" s="4">
        <v>19.0</v>
      </c>
      <c r="Z9" s="4">
        <v>1884.0</v>
      </c>
      <c r="AA9" s="4">
        <v>10006.0</v>
      </c>
      <c r="AB9" s="4">
        <v>409639.0</v>
      </c>
      <c r="AC9" s="4"/>
    </row>
    <row r="10">
      <c r="A10" s="3">
        <v>9.0</v>
      </c>
      <c r="B10" s="3" t="s">
        <v>37</v>
      </c>
      <c r="C10" s="3">
        <v>384.0</v>
      </c>
      <c r="D10" s="3">
        <v>162818.0</v>
      </c>
      <c r="E10" s="3">
        <v>0.0</v>
      </c>
      <c r="F10" s="3">
        <v>6119.0</v>
      </c>
      <c r="G10" s="3">
        <v>23.0</v>
      </c>
      <c r="H10" s="3">
        <v>26344.0</v>
      </c>
      <c r="I10" s="3">
        <v>6.0</v>
      </c>
      <c r="J10" s="3">
        <v>2330.0</v>
      </c>
      <c r="K10" s="3">
        <v>0.0</v>
      </c>
      <c r="L10" s="3">
        <v>638.0</v>
      </c>
      <c r="M10" s="3">
        <v>0.0</v>
      </c>
      <c r="N10" s="3">
        <v>0.0</v>
      </c>
      <c r="O10" s="4"/>
      <c r="P10" s="4"/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413.0</v>
      </c>
      <c r="X10" s="4">
        <v>198249.0</v>
      </c>
      <c r="Y10" s="4">
        <v>1202.0</v>
      </c>
      <c r="Z10" s="4">
        <v>93521.0</v>
      </c>
      <c r="AA10" s="4">
        <v>16643.0</v>
      </c>
      <c r="AB10" s="4">
        <v>310028.0</v>
      </c>
      <c r="AC10" s="4"/>
    </row>
    <row r="11">
      <c r="A11" s="3">
        <v>10.0</v>
      </c>
      <c r="B11" s="3" t="s">
        <v>38</v>
      </c>
      <c r="C11" s="3">
        <v>814.0</v>
      </c>
      <c r="D11" s="3">
        <v>46133.0</v>
      </c>
      <c r="E11" s="3">
        <v>3.0</v>
      </c>
      <c r="F11" s="3">
        <v>674.0</v>
      </c>
      <c r="G11" s="3">
        <v>1.0</v>
      </c>
      <c r="H11" s="3">
        <v>613.0</v>
      </c>
      <c r="I11" s="3">
        <v>338.0</v>
      </c>
      <c r="J11" s="3">
        <v>18557.0</v>
      </c>
      <c r="K11" s="3">
        <v>12.0</v>
      </c>
      <c r="L11" s="3">
        <v>404.0</v>
      </c>
      <c r="M11" s="3">
        <v>0.0</v>
      </c>
      <c r="N11" s="3">
        <v>3.0</v>
      </c>
      <c r="O11" s="4"/>
      <c r="P11" s="4">
        <v>5.0</v>
      </c>
      <c r="Q11" s="4">
        <v>0.0</v>
      </c>
      <c r="R11" s="4">
        <v>55.0</v>
      </c>
      <c r="S11" s="4">
        <v>0.0</v>
      </c>
      <c r="T11" s="4">
        <v>0.0</v>
      </c>
      <c r="U11" s="4">
        <v>0.0</v>
      </c>
      <c r="V11" s="4">
        <v>0.0</v>
      </c>
      <c r="W11" s="4">
        <v>1168.0</v>
      </c>
      <c r="X11" s="4">
        <v>66444.0</v>
      </c>
      <c r="Y11" s="4">
        <v>2.0</v>
      </c>
      <c r="Z11" s="4">
        <v>243.0</v>
      </c>
      <c r="AA11" s="4">
        <v>3629.0</v>
      </c>
      <c r="AB11" s="4">
        <v>71486.0</v>
      </c>
      <c r="AC11" s="4"/>
    </row>
    <row r="12">
      <c r="A12" s="3">
        <v>11.0</v>
      </c>
      <c r="B12" s="3" t="s">
        <v>39</v>
      </c>
      <c r="C12" s="3">
        <v>925.0</v>
      </c>
      <c r="D12" s="3">
        <v>322791.0</v>
      </c>
      <c r="E12" s="2">
        <v>162.0</v>
      </c>
      <c r="F12" s="3">
        <v>12198.0</v>
      </c>
      <c r="G12" s="3">
        <v>22.0</v>
      </c>
      <c r="H12" s="3">
        <v>2348.0</v>
      </c>
      <c r="I12" s="3">
        <v>298.0</v>
      </c>
      <c r="J12" s="3">
        <v>33543.0</v>
      </c>
      <c r="K12" s="3">
        <v>2.0</v>
      </c>
      <c r="L12" s="3">
        <v>1288.0</v>
      </c>
      <c r="M12" s="3">
        <v>0.0</v>
      </c>
      <c r="N12" s="3">
        <v>214.0</v>
      </c>
      <c r="O12" s="4"/>
      <c r="P12" s="4"/>
      <c r="Q12" s="4">
        <v>0.0</v>
      </c>
      <c r="R12" s="4">
        <v>316.0</v>
      </c>
      <c r="S12" s="4">
        <v>109.0</v>
      </c>
      <c r="T12" s="4">
        <v>20.0</v>
      </c>
      <c r="U12" s="4">
        <v>1.0</v>
      </c>
      <c r="V12" s="4">
        <v>0.0</v>
      </c>
      <c r="W12" s="4">
        <v>1519.0</v>
      </c>
      <c r="X12" s="4">
        <v>372718.0</v>
      </c>
      <c r="Y12" s="4">
        <v>2615.0</v>
      </c>
      <c r="Z12" s="4">
        <v>1122.0</v>
      </c>
      <c r="AA12" s="4">
        <v>28769.0</v>
      </c>
      <c r="AB12" s="4">
        <v>406743.0</v>
      </c>
      <c r="AC12" s="4"/>
    </row>
    <row r="13">
      <c r="A13" s="3">
        <v>12.0</v>
      </c>
      <c r="B13" s="3" t="s">
        <v>40</v>
      </c>
      <c r="C13" s="3">
        <v>210.0</v>
      </c>
      <c r="D13" s="3">
        <v>149818.0</v>
      </c>
      <c r="E13" s="3">
        <v>0.0</v>
      </c>
      <c r="F13" s="3">
        <v>4397.0</v>
      </c>
      <c r="G13" s="3">
        <v>2.0</v>
      </c>
      <c r="H13" s="3">
        <v>2312.0</v>
      </c>
      <c r="I13" s="3">
        <v>0.0</v>
      </c>
      <c r="J13" s="3">
        <v>957.0</v>
      </c>
      <c r="K13" s="3">
        <v>0.0</v>
      </c>
      <c r="L13" s="3">
        <v>161.0</v>
      </c>
      <c r="M13" s="3">
        <v>0.0</v>
      </c>
      <c r="N13" s="3">
        <v>0.0</v>
      </c>
      <c r="O13" s="4"/>
      <c r="P13" s="4"/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212.0</v>
      </c>
      <c r="X13" s="4">
        <v>157645.0</v>
      </c>
      <c r="Y13" s="4">
        <v>0.0</v>
      </c>
      <c r="Z13" s="4">
        <v>102675.0</v>
      </c>
      <c r="AA13" s="4">
        <v>1730.0</v>
      </c>
      <c r="AB13" s="4">
        <v>262262.0</v>
      </c>
      <c r="AC13" s="4"/>
    </row>
    <row r="14">
      <c r="A14" s="3">
        <v>13.0</v>
      </c>
      <c r="B14" s="3" t="s">
        <v>41</v>
      </c>
      <c r="C14" s="3">
        <v>127.0</v>
      </c>
      <c r="D14" s="3">
        <v>9141.0</v>
      </c>
      <c r="E14" s="2">
        <v>248.0</v>
      </c>
      <c r="F14" s="3">
        <v>1481.0</v>
      </c>
      <c r="G14" s="3">
        <v>0.0</v>
      </c>
      <c r="H14" s="3">
        <v>347.0</v>
      </c>
      <c r="I14" s="3">
        <v>9.0</v>
      </c>
      <c r="J14" s="3">
        <v>42032.0</v>
      </c>
      <c r="K14" s="4">
        <v>3.0</v>
      </c>
      <c r="L14" s="4">
        <v>1428.0</v>
      </c>
      <c r="M14" s="3">
        <v>0.0</v>
      </c>
      <c r="N14" s="3">
        <v>0.0</v>
      </c>
      <c r="O14" s="4"/>
      <c r="P14" s="4"/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387.0</v>
      </c>
      <c r="X14" s="4">
        <v>54429.0</v>
      </c>
      <c r="Y14" s="4">
        <v>390.0</v>
      </c>
      <c r="Z14" s="4">
        <v>228.0</v>
      </c>
      <c r="AA14" s="4">
        <v>2932.0</v>
      </c>
      <c r="AB14" s="4">
        <v>58366.0</v>
      </c>
      <c r="AC14" s="4"/>
    </row>
    <row r="15">
      <c r="A15" s="3">
        <v>14.0</v>
      </c>
      <c r="B15" s="3" t="s">
        <v>42</v>
      </c>
      <c r="C15" s="3">
        <v>1585.0</v>
      </c>
      <c r="D15" s="2">
        <v>400301.0</v>
      </c>
      <c r="E15" s="3">
        <v>96.0</v>
      </c>
      <c r="F15" s="3">
        <v>62709.0</v>
      </c>
      <c r="G15" s="3">
        <v>40.0</v>
      </c>
      <c r="H15" s="3">
        <v>23718.0</v>
      </c>
      <c r="I15" s="3">
        <v>0.0</v>
      </c>
      <c r="J15" s="3">
        <v>9378.0</v>
      </c>
      <c r="K15" s="3">
        <v>507.0</v>
      </c>
      <c r="L15" s="3">
        <v>4909.0</v>
      </c>
      <c r="M15" s="3">
        <v>0.0</v>
      </c>
      <c r="N15" s="3">
        <v>0.0</v>
      </c>
      <c r="O15" s="4"/>
      <c r="P15" s="4"/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2228.0</v>
      </c>
      <c r="X15" s="4">
        <v>501015.0</v>
      </c>
      <c r="Y15" s="4">
        <v>0.0</v>
      </c>
      <c r="Z15" s="4">
        <v>88085.0</v>
      </c>
      <c r="AA15" s="4">
        <v>18568.0</v>
      </c>
      <c r="AB15" s="4">
        <v>609896.0</v>
      </c>
      <c r="AC15" s="4"/>
    </row>
    <row r="16">
      <c r="A16" s="3">
        <v>15.0</v>
      </c>
      <c r="B16" s="3" t="s">
        <v>43</v>
      </c>
      <c r="C16" s="3">
        <v>0.0</v>
      </c>
      <c r="D16" s="3">
        <v>59166.0</v>
      </c>
      <c r="E16" s="3">
        <v>0.0</v>
      </c>
      <c r="F16" s="3">
        <v>3587.0</v>
      </c>
      <c r="G16" s="3">
        <v>0.0</v>
      </c>
      <c r="H16" s="3">
        <v>24.0</v>
      </c>
      <c r="I16" s="3">
        <v>0.0</v>
      </c>
      <c r="J16" s="3">
        <v>490.0</v>
      </c>
      <c r="K16" s="3">
        <v>0.0</v>
      </c>
      <c r="L16" s="3">
        <v>0.0</v>
      </c>
      <c r="M16" s="3">
        <v>0.0</v>
      </c>
      <c r="N16" s="3">
        <v>0.0</v>
      </c>
      <c r="O16" s="4"/>
      <c r="P16" s="4"/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63267.0</v>
      </c>
      <c r="Y16" s="4">
        <v>0.0</v>
      </c>
      <c r="Z16" s="4">
        <v>108835.0</v>
      </c>
      <c r="AA16" s="4">
        <v>2235.0</v>
      </c>
      <c r="AB16" s="4">
        <v>174337.0</v>
      </c>
      <c r="AC16" s="4"/>
    </row>
    <row r="17">
      <c r="A17" s="3">
        <v>16.0</v>
      </c>
      <c r="B17" s="3" t="s">
        <v>44</v>
      </c>
      <c r="C17" s="3">
        <v>175.0</v>
      </c>
      <c r="D17" s="3">
        <v>39705.0</v>
      </c>
      <c r="E17" s="3">
        <v>85.0</v>
      </c>
      <c r="F17" s="3">
        <v>4280.0</v>
      </c>
      <c r="G17" s="3">
        <v>0.0</v>
      </c>
      <c r="H17" s="3">
        <v>1016.0</v>
      </c>
      <c r="I17" s="3">
        <v>36.0</v>
      </c>
      <c r="J17" s="3">
        <v>11316.0</v>
      </c>
      <c r="K17" s="3">
        <v>1.0</v>
      </c>
      <c r="L17" s="3">
        <v>321.0</v>
      </c>
      <c r="M17" s="3">
        <v>0.0</v>
      </c>
      <c r="N17" s="3">
        <v>0.0</v>
      </c>
      <c r="O17" s="4"/>
      <c r="P17" s="4"/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297.0</v>
      </c>
      <c r="X17" s="4">
        <v>56638.0</v>
      </c>
      <c r="Y17" s="4">
        <v>0.0</v>
      </c>
      <c r="Z17" s="4">
        <v>16865.0</v>
      </c>
      <c r="AA17" s="4">
        <v>2737.0</v>
      </c>
      <c r="AB17" s="4">
        <v>76537.0</v>
      </c>
      <c r="AC17" s="4"/>
    </row>
    <row r="18">
      <c r="A18" s="3">
        <v>17.0</v>
      </c>
      <c r="B18" s="3" t="s">
        <v>45</v>
      </c>
      <c r="C18" s="3">
        <v>88.0</v>
      </c>
      <c r="D18" s="3">
        <v>63292.0</v>
      </c>
      <c r="E18" s="3">
        <v>1.0</v>
      </c>
      <c r="F18" s="3">
        <v>8786.0</v>
      </c>
      <c r="G18" s="3">
        <v>0.0</v>
      </c>
      <c r="H18" s="3">
        <v>13172.0</v>
      </c>
      <c r="I18" s="3">
        <v>0.0</v>
      </c>
      <c r="J18" s="3">
        <v>1834.0</v>
      </c>
      <c r="K18" s="3">
        <v>4.0</v>
      </c>
      <c r="L18" s="3">
        <v>1984.0</v>
      </c>
      <c r="M18" s="3">
        <v>0.0</v>
      </c>
      <c r="N18" s="3">
        <v>0.0</v>
      </c>
      <c r="O18" s="4"/>
      <c r="P18" s="4"/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93.0</v>
      </c>
      <c r="X18" s="4">
        <v>89068.0</v>
      </c>
      <c r="Y18" s="4">
        <v>0.0</v>
      </c>
      <c r="Z18" s="4">
        <v>56475.0</v>
      </c>
      <c r="AA18" s="3">
        <v>2212.0</v>
      </c>
      <c r="AB18" s="3">
        <v>147848.0</v>
      </c>
      <c r="AC18" s="3"/>
    </row>
    <row r="19">
      <c r="A19" s="3">
        <v>18.0</v>
      </c>
      <c r="B19" s="3" t="s">
        <v>46</v>
      </c>
      <c r="C19" s="3">
        <v>607.0</v>
      </c>
      <c r="D19" s="3">
        <v>8710.0</v>
      </c>
      <c r="E19" s="3">
        <v>6.0</v>
      </c>
      <c r="F19" s="3">
        <v>359.0</v>
      </c>
      <c r="G19" s="3">
        <v>0.0</v>
      </c>
      <c r="H19" s="3">
        <v>642.0</v>
      </c>
      <c r="I19" s="3">
        <v>10.0</v>
      </c>
      <c r="J19" s="3">
        <v>35344.0</v>
      </c>
      <c r="K19" s="3">
        <v>0.0</v>
      </c>
      <c r="L19" s="3">
        <v>51.0</v>
      </c>
      <c r="M19" s="3">
        <v>0.0</v>
      </c>
      <c r="N19" s="3">
        <v>0.0</v>
      </c>
      <c r="O19" s="4"/>
      <c r="P19" s="4"/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623.0</v>
      </c>
      <c r="X19" s="4">
        <v>45106.0</v>
      </c>
      <c r="Y19" s="4">
        <v>0.0</v>
      </c>
      <c r="Z19" s="4">
        <v>4.0</v>
      </c>
      <c r="AA19" s="3">
        <v>2518.0</v>
      </c>
      <c r="AB19" s="3">
        <v>48251.0</v>
      </c>
      <c r="AC19" s="3"/>
    </row>
    <row r="20">
      <c r="A20" s="3">
        <v>19.0</v>
      </c>
      <c r="B20" s="3" t="s">
        <v>47</v>
      </c>
      <c r="C20" s="3">
        <v>1384.0</v>
      </c>
      <c r="D20" s="3">
        <v>125424.0</v>
      </c>
      <c r="E20" s="3">
        <v>23.0</v>
      </c>
      <c r="F20" s="3">
        <v>3453.0</v>
      </c>
      <c r="G20" s="3">
        <v>47.0</v>
      </c>
      <c r="H20" s="3">
        <v>5576.0</v>
      </c>
      <c r="I20" s="3">
        <v>34.0</v>
      </c>
      <c r="J20" s="3">
        <v>10619.0</v>
      </c>
      <c r="K20" s="3">
        <v>12.0</v>
      </c>
      <c r="L20" s="3">
        <v>2270.0</v>
      </c>
      <c r="M20" s="3">
        <v>0.0</v>
      </c>
      <c r="N20" s="3">
        <v>60.0</v>
      </c>
      <c r="O20" s="4"/>
      <c r="P20" s="4"/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1500.0</v>
      </c>
      <c r="X20" s="4">
        <v>147402.0</v>
      </c>
      <c r="Y20" s="4">
        <v>416.0</v>
      </c>
      <c r="Z20" s="4">
        <v>229.0</v>
      </c>
      <c r="AA20" s="3">
        <v>13596.0</v>
      </c>
      <c r="AB20" s="3">
        <v>163143.0</v>
      </c>
      <c r="AC20" s="3"/>
    </row>
    <row r="21">
      <c r="A21" s="3">
        <v>20.0</v>
      </c>
      <c r="B21" s="3" t="s">
        <v>48</v>
      </c>
      <c r="C21" s="3">
        <v>1.0</v>
      </c>
      <c r="D21" s="3">
        <v>91128.0</v>
      </c>
      <c r="E21" s="3">
        <v>7.0</v>
      </c>
      <c r="F21" s="3">
        <v>57925.0</v>
      </c>
      <c r="G21" s="3">
        <v>231.0</v>
      </c>
      <c r="H21" s="3">
        <v>14358.0</v>
      </c>
      <c r="I21" s="3">
        <v>0.0</v>
      </c>
      <c r="J21" s="3">
        <v>288.0</v>
      </c>
      <c r="K21" s="3">
        <v>0.0</v>
      </c>
      <c r="L21" s="3">
        <v>0.0</v>
      </c>
      <c r="M21" s="3">
        <v>0.0</v>
      </c>
      <c r="N21" s="3">
        <v>0.0</v>
      </c>
      <c r="O21" s="4"/>
      <c r="P21" s="4"/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239.0</v>
      </c>
      <c r="X21" s="4">
        <v>163699.0</v>
      </c>
      <c r="Y21" s="3">
        <v>0.0</v>
      </c>
      <c r="Z21" s="4">
        <v>133193.0</v>
      </c>
      <c r="AA21" s="3">
        <v>3249.0</v>
      </c>
      <c r="AB21" s="3">
        <v>300380.0</v>
      </c>
      <c r="AC21" s="3"/>
    </row>
    <row r="22">
      <c r="A22" s="5"/>
      <c r="B22" s="5"/>
      <c r="C22" s="5"/>
      <c r="D22" s="5"/>
      <c r="E22" s="5"/>
      <c r="F22" s="5"/>
      <c r="G22" s="5"/>
      <c r="H22" s="5"/>
      <c r="I22" s="5"/>
      <c r="J22" s="6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>
      <c r="A23" s="5"/>
      <c r="B23" s="5"/>
      <c r="C23" s="5"/>
      <c r="D23" s="3" t="s">
        <v>49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>
      <c r="A24" s="5"/>
      <c r="B24" s="5"/>
      <c r="C24" s="5"/>
      <c r="D24" s="3" t="s">
        <v>50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</sheetData>
  <drawing r:id="rId1"/>
</worksheet>
</file>