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<sst xmlns="http://schemas.openxmlformats.org/spreadsheetml/2006/main" count="148" uniqueCount="32">
  <si>
    <t>Terneros y teneras sin marcar</t>
  </si>
  <si>
    <t>Toros</t>
  </si>
  <si>
    <t>Novillos y terneras marcados</t>
  </si>
  <si>
    <t>Vacas de cría y terneras marcadas</t>
  </si>
  <si>
    <t>Vacas lecheras</t>
  </si>
  <si>
    <t>Bueyes de trabajo</t>
  </si>
  <si>
    <t>TOTALES</t>
  </si>
  <si>
    <t>La capital</t>
  </si>
  <si>
    <t>Puros</t>
  </si>
  <si>
    <t>Mestizos</t>
  </si>
  <si>
    <t>Criollos</t>
  </si>
  <si>
    <t>Belgrano</t>
  </si>
  <si>
    <t>Caseros</t>
  </si>
  <si>
    <t>Castellanos</t>
  </si>
  <si>
    <t>Constitución</t>
  </si>
  <si>
    <t>Puros por cruzamiento</t>
  </si>
  <si>
    <t>Garay</t>
  </si>
  <si>
    <t>Iriondo</t>
  </si>
  <si>
    <t>Las colonias</t>
  </si>
  <si>
    <t>General López</t>
  </si>
  <si>
    <t>Nueve de Julio</t>
  </si>
  <si>
    <t>General Obligado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</si>
  <si>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</si>
  <si>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</si>
  <si>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</si>
  <si>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</si>
  <si>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</si>
  <si>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</si>
  <si>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</si>
  <si>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</si>
  <si>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Total</t>
  </si>
  <si>
    <t>Puros con pedrigree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</si>
</sst>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3">
    <font>
      <sz val="10.0"/>
      <color rgb="FF000000"/>
      <name val="Arial"/>
      <scheme val="minor"/>
    </font>
    <font>
      <b/>
      <sz val="9.0"/>
      <color theme="1"/>
      <name val="Arial"/>
      <scheme val="minor"/>
    </font>
    <font>
      <sz val="9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3" xfId="0" applyAlignment="1" applyFont="1" applyNumberFormat="1">
      <alignment shrinkToFit="0" wrapText="1"/>
    </xf>
    <xf borderId="0" fillId="0" fontId="1" numFmtId="3" xfId="0" applyAlignment="1" applyFont="1" applyNumberFormat="1">
      <alignment horizontal="center" readingOrder="0" shrinkToFit="0" wrapText="1"/>
    </xf>
    <xf borderId="0" fillId="0" fontId="2" numFmtId="3" xfId="0" applyAlignment="1" applyFont="1" applyNumberFormat="1">
      <alignment readingOrder="0" shrinkToFit="0" wrapText="1"/>
    </xf>
    <xf borderId="0" fillId="0" fontId="2" numFmtId="3" xfId="0" applyAlignment="1" applyFont="1" applyNumberFormat="1">
      <alignment shrinkToFit="0" wrapText="1"/>
    </xf>
    <xf borderId="0" fillId="2" fontId="1" numFmtId="3" xfId="0" applyAlignment="1" applyFill="1" applyFont="1" applyNumberFormat="1">
      <alignment readingOrder="0" shrinkToFit="0" wrapText="1"/>
    </xf>
    <xf borderId="0" fillId="2" fontId="1" numFmtId="3" xfId="0" applyAlignment="1" applyFont="1" applyNumberFormat="1">
      <alignment shrinkToFit="0" wrapText="1"/>
    </xf>
    <xf borderId="0" fillId="0" fontId="1" numFmtId="3" xfId="0" applyAlignment="1" applyFont="1" applyNumberFormat="1">
      <alignment readingOrder="0" shrinkToFit="0" wrapText="1"/>
    </xf>
    <xf borderId="0" fillId="3" fontId="2" numFmtId="3" xfId="0" applyAlignment="1" applyFill="1" applyFont="1" applyNumberFormat="1">
      <alignment shrinkToFit="0" wrapText="1"/>
    </xf>
    <xf borderId="0" fillId="0" fontId="2" numFmtId="164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75"/>
    <col customWidth="1" min="2" max="2" width="13.13"/>
    <col customWidth="1" min="3" max="3" width="11.25"/>
    <col customWidth="1" min="4" max="26" width="14.5"/>
  </cols>
  <sheetData>
    <row r="1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3" t="s">
        <v>7</v>
      </c>
      <c r="B2" s="3" t="s">
        <v>8</v>
      </c>
      <c r="C2" s="3">
        <v>30.0</v>
      </c>
      <c r="D2" s="3">
        <v>156.0</v>
      </c>
      <c r="E2" s="3">
        <v>191.0</v>
      </c>
      <c r="F2" s="3">
        <v>248.0</v>
      </c>
      <c r="G2" s="3">
        <v>204.0</v>
      </c>
      <c r="H2" s="3"/>
      <c r="I2" s="4">
        <f t="shared" ref="I2:I4" si="1">SUM(C2:H2)</f>
        <v>829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" t="s">
        <v>7</v>
      </c>
      <c r="B3" s="3" t="s">
        <v>9</v>
      </c>
      <c r="C3" s="3">
        <v>5215.0</v>
      </c>
      <c r="D3" s="3">
        <v>909.0</v>
      </c>
      <c r="E3" s="3">
        <v>8615.0</v>
      </c>
      <c r="F3" s="3">
        <v>16121.0</v>
      </c>
      <c r="G3" s="3">
        <v>2704.0</v>
      </c>
      <c r="H3" s="3">
        <v>277.0</v>
      </c>
      <c r="I3" s="4">
        <f t="shared" si="1"/>
        <v>33841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" t="s">
        <v>7</v>
      </c>
      <c r="B4" s="3" t="s">
        <v>10</v>
      </c>
      <c r="C4" s="3">
        <v>6872.0</v>
      </c>
      <c r="D4" s="3">
        <v>768.0</v>
      </c>
      <c r="E4" s="3">
        <v>10405.0</v>
      </c>
      <c r="F4" s="3">
        <v>11858.0</v>
      </c>
      <c r="G4" s="3">
        <v>4301.0</v>
      </c>
      <c r="H4" s="3">
        <v>1637.0</v>
      </c>
      <c r="I4" s="4">
        <f t="shared" si="1"/>
        <v>35841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7</v>
      </c>
      <c r="B5" s="5"/>
      <c r="C5" s="6">
        <f t="shared" ref="C5:I5" si="2">SUM(C2:C4)</f>
        <v>12117</v>
      </c>
      <c r="D5" s="6">
        <f t="shared" si="2"/>
        <v>1833</v>
      </c>
      <c r="E5" s="6">
        <f t="shared" si="2"/>
        <v>19211</v>
      </c>
      <c r="F5" s="6">
        <f t="shared" si="2"/>
        <v>28227</v>
      </c>
      <c r="G5" s="6">
        <f t="shared" si="2"/>
        <v>7209</v>
      </c>
      <c r="H5" s="6">
        <f t="shared" si="2"/>
        <v>1914</v>
      </c>
      <c r="I5" s="6">
        <f t="shared" si="2"/>
        <v>70511</v>
      </c>
      <c r="J5" s="1">
        <f>I5</f>
        <v>70511</v>
      </c>
      <c r="K5" s="1"/>
      <c r="L5" s="1"/>
      <c r="M5" s="1"/>
      <c r="N5" s="1"/>
      <c r="O5" s="1"/>
      <c r="P5" s="1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3" t="s">
        <v>11</v>
      </c>
      <c r="B6" s="3" t="s">
        <v>8</v>
      </c>
      <c r="C6" s="3">
        <v>189.0</v>
      </c>
      <c r="D6" s="3">
        <v>219.0</v>
      </c>
      <c r="E6" s="3">
        <v>300.0</v>
      </c>
      <c r="F6" s="3">
        <v>341.0</v>
      </c>
      <c r="G6" s="3">
        <v>73.0</v>
      </c>
      <c r="H6" s="3">
        <v>0.0</v>
      </c>
      <c r="I6" s="4">
        <f t="shared" ref="I6:I8" si="3">SUM(C6:H6)</f>
        <v>1122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" t="s">
        <v>11</v>
      </c>
      <c r="B7" s="3" t="s">
        <v>9</v>
      </c>
      <c r="C7" s="3">
        <v>10434.0</v>
      </c>
      <c r="D7" s="3">
        <v>717.0</v>
      </c>
      <c r="E7" s="3">
        <v>14665.0</v>
      </c>
      <c r="F7" s="3">
        <v>17219.0</v>
      </c>
      <c r="G7" s="3">
        <v>3936.0</v>
      </c>
      <c r="H7" s="3">
        <v>488.0</v>
      </c>
      <c r="I7" s="4">
        <f t="shared" si="3"/>
        <v>47459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" t="s">
        <v>11</v>
      </c>
      <c r="B8" s="3" t="s">
        <v>10</v>
      </c>
      <c r="C8" s="3">
        <v>1626.0</v>
      </c>
      <c r="D8" s="3">
        <v>175.0</v>
      </c>
      <c r="E8" s="3">
        <v>2930.0</v>
      </c>
      <c r="F8" s="3">
        <v>1417.0</v>
      </c>
      <c r="G8" s="3">
        <v>776.0</v>
      </c>
      <c r="H8" s="3">
        <v>336.0</v>
      </c>
      <c r="I8" s="4">
        <f t="shared" si="3"/>
        <v>7260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11</v>
      </c>
      <c r="B9" s="6"/>
      <c r="C9" s="6">
        <f t="shared" ref="C9:I9" si="4">SUM(C6:C8)</f>
        <v>12249</v>
      </c>
      <c r="D9" s="6">
        <f t="shared" si="4"/>
        <v>1111</v>
      </c>
      <c r="E9" s="6">
        <f t="shared" si="4"/>
        <v>17895</v>
      </c>
      <c r="F9" s="6">
        <f t="shared" si="4"/>
        <v>18977</v>
      </c>
      <c r="G9" s="6">
        <f t="shared" si="4"/>
        <v>4785</v>
      </c>
      <c r="H9" s="6">
        <f t="shared" si="4"/>
        <v>824</v>
      </c>
      <c r="I9" s="6">
        <f t="shared" si="4"/>
        <v>55841</v>
      </c>
      <c r="J9" s="1">
        <f>I9</f>
        <v>55841</v>
      </c>
      <c r="K9" s="1"/>
      <c r="L9" s="1"/>
      <c r="M9" s="7"/>
      <c r="N9" s="1"/>
      <c r="O9" s="1"/>
      <c r="P9" s="1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3" t="s">
        <v>12</v>
      </c>
      <c r="B10" s="3" t="s">
        <v>8</v>
      </c>
      <c r="C10" s="3">
        <v>97.0</v>
      </c>
      <c r="D10" s="3">
        <v>218.0</v>
      </c>
      <c r="E10" s="3">
        <v>2.0</v>
      </c>
      <c r="F10" s="3">
        <v>241.0</v>
      </c>
      <c r="G10" s="3">
        <v>68.0</v>
      </c>
      <c r="H10" s="3">
        <v>0.0</v>
      </c>
      <c r="I10" s="4">
        <f t="shared" ref="I10:I47" si="5">SUM(C10:H10)</f>
        <v>626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" t="s">
        <v>12</v>
      </c>
      <c r="B11" s="3" t="s">
        <v>9</v>
      </c>
      <c r="C11" s="3">
        <v>8626.0</v>
      </c>
      <c r="D11" s="3">
        <v>672.0</v>
      </c>
      <c r="E11" s="3">
        <v>9574.0</v>
      </c>
      <c r="F11" s="3">
        <v>18165.0</v>
      </c>
      <c r="G11" s="3">
        <v>4030.0</v>
      </c>
      <c r="H11" s="3">
        <v>2945.0</v>
      </c>
      <c r="I11" s="4">
        <f t="shared" si="5"/>
        <v>44012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 t="s">
        <v>12</v>
      </c>
      <c r="B12" s="3" t="s">
        <v>10</v>
      </c>
      <c r="C12" s="3">
        <v>2208.0</v>
      </c>
      <c r="D12" s="3">
        <v>253.0</v>
      </c>
      <c r="E12" s="3">
        <v>1549.0</v>
      </c>
      <c r="F12" s="3">
        <v>1921.0</v>
      </c>
      <c r="G12" s="3">
        <v>1591.0</v>
      </c>
      <c r="H12" s="3">
        <v>2556.0</v>
      </c>
      <c r="I12" s="4">
        <f t="shared" si="5"/>
        <v>10078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12</v>
      </c>
      <c r="B13" s="6"/>
      <c r="C13" s="6">
        <f t="shared" ref="C13:H13" si="6">SUM(C10:C12)</f>
        <v>10931</v>
      </c>
      <c r="D13" s="6">
        <f t="shared" si="6"/>
        <v>1143</v>
      </c>
      <c r="E13" s="6">
        <f t="shared" si="6"/>
        <v>11125</v>
      </c>
      <c r="F13" s="6">
        <f t="shared" si="6"/>
        <v>20327</v>
      </c>
      <c r="G13" s="6">
        <f t="shared" si="6"/>
        <v>5689</v>
      </c>
      <c r="H13" s="6">
        <f t="shared" si="6"/>
        <v>5501</v>
      </c>
      <c r="I13" s="6">
        <f t="shared" si="5"/>
        <v>54716</v>
      </c>
      <c r="J13" s="4">
        <f>I13</f>
        <v>54716</v>
      </c>
      <c r="K13" s="4"/>
      <c r="L13" s="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 t="s">
        <v>13</v>
      </c>
      <c r="B14" s="3" t="s">
        <v>8</v>
      </c>
      <c r="C14" s="3">
        <v>596.0</v>
      </c>
      <c r="D14" s="3">
        <v>311.0</v>
      </c>
      <c r="E14" s="3">
        <v>224.0</v>
      </c>
      <c r="F14" s="3">
        <v>916.0</v>
      </c>
      <c r="G14" s="3">
        <v>300.0</v>
      </c>
      <c r="H14" s="3">
        <v>0.0</v>
      </c>
      <c r="I14" s="4">
        <f t="shared" si="5"/>
        <v>2347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" t="s">
        <v>13</v>
      </c>
      <c r="B15" s="3" t="s">
        <v>9</v>
      </c>
      <c r="C15" s="3">
        <v>47177.0</v>
      </c>
      <c r="D15" s="3">
        <v>5375.0</v>
      </c>
      <c r="E15" s="3">
        <v>40082.0</v>
      </c>
      <c r="F15" s="3">
        <v>83204.0</v>
      </c>
      <c r="G15" s="3">
        <v>23597.0</v>
      </c>
      <c r="H15" s="3">
        <v>976.0</v>
      </c>
      <c r="I15" s="4">
        <f t="shared" si="5"/>
        <v>200411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" t="s">
        <v>13</v>
      </c>
      <c r="B16" s="3" t="s">
        <v>10</v>
      </c>
      <c r="C16" s="3">
        <v>17123.0</v>
      </c>
      <c r="D16" s="3">
        <v>1043.0</v>
      </c>
      <c r="E16" s="3">
        <v>11361.0</v>
      </c>
      <c r="F16" s="3">
        <v>27614.0</v>
      </c>
      <c r="G16" s="3">
        <v>8456.0</v>
      </c>
      <c r="H16" s="3">
        <v>783.0</v>
      </c>
      <c r="I16" s="4">
        <f t="shared" si="5"/>
        <v>66380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13</v>
      </c>
      <c r="B17" s="6"/>
      <c r="C17" s="6">
        <f t="shared" ref="C17:H17" si="7">SUM(C14:C16)</f>
        <v>64896</v>
      </c>
      <c r="D17" s="6">
        <f t="shared" si="7"/>
        <v>6729</v>
      </c>
      <c r="E17" s="6">
        <f t="shared" si="7"/>
        <v>51667</v>
      </c>
      <c r="F17" s="6">
        <f t="shared" si="7"/>
        <v>111734</v>
      </c>
      <c r="G17" s="6">
        <f t="shared" si="7"/>
        <v>32353</v>
      </c>
      <c r="H17" s="6">
        <f t="shared" si="7"/>
        <v>1759</v>
      </c>
      <c r="I17" s="8">
        <f t="shared" si="5"/>
        <v>269138</v>
      </c>
      <c r="J17" s="4">
        <f>I17</f>
        <v>269138</v>
      </c>
      <c r="K17" s="4"/>
      <c r="L17" s="1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" t="s">
        <v>14</v>
      </c>
      <c r="B18" s="3" t="s">
        <v>15</v>
      </c>
      <c r="C18" s="3">
        <v>548.0</v>
      </c>
      <c r="D18" s="3">
        <v>209.0</v>
      </c>
      <c r="E18" s="3">
        <v>357.0</v>
      </c>
      <c r="F18" s="3">
        <v>764.0</v>
      </c>
      <c r="G18" s="3">
        <v>275.0</v>
      </c>
      <c r="H18" s="3">
        <v>0.0</v>
      </c>
      <c r="I18" s="4">
        <f t="shared" si="5"/>
        <v>2153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" t="s">
        <v>14</v>
      </c>
      <c r="B19" s="3" t="s">
        <v>9</v>
      </c>
      <c r="C19" s="3">
        <v>6163.0</v>
      </c>
      <c r="D19" s="3">
        <v>817.0</v>
      </c>
      <c r="E19" s="3">
        <v>8663.0</v>
      </c>
      <c r="F19" s="3">
        <v>13521.0</v>
      </c>
      <c r="G19" s="3">
        <v>2802.0</v>
      </c>
      <c r="H19" s="3">
        <v>2178.0</v>
      </c>
      <c r="I19" s="4">
        <f t="shared" si="5"/>
        <v>34144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" t="s">
        <v>14</v>
      </c>
      <c r="B20" s="3" t="s">
        <v>10</v>
      </c>
      <c r="C20" s="3">
        <v>2328.0</v>
      </c>
      <c r="D20" s="3">
        <v>266.0</v>
      </c>
      <c r="E20" s="3">
        <v>2128.0</v>
      </c>
      <c r="F20" s="3">
        <v>2605.0</v>
      </c>
      <c r="G20" s="3">
        <v>1669.0</v>
      </c>
      <c r="H20" s="3">
        <v>3760.0</v>
      </c>
      <c r="I20" s="4">
        <f t="shared" si="5"/>
        <v>12756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 t="s">
        <v>14</v>
      </c>
      <c r="B21" s="6"/>
      <c r="C21" s="6">
        <f t="shared" ref="C21:H21" si="8">SUM(C18:C20)</f>
        <v>9039</v>
      </c>
      <c r="D21" s="6">
        <f t="shared" si="8"/>
        <v>1292</v>
      </c>
      <c r="E21" s="6">
        <f t="shared" si="8"/>
        <v>11148</v>
      </c>
      <c r="F21" s="6">
        <f t="shared" si="8"/>
        <v>16890</v>
      </c>
      <c r="G21" s="6">
        <f t="shared" si="8"/>
        <v>4746</v>
      </c>
      <c r="H21" s="6">
        <f t="shared" si="8"/>
        <v>5938</v>
      </c>
      <c r="I21" s="6">
        <f t="shared" si="5"/>
        <v>49053</v>
      </c>
      <c r="J21" s="4">
        <f>I21</f>
        <v>49053</v>
      </c>
      <c r="K21" s="4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" t="s">
        <v>16</v>
      </c>
      <c r="B22" s="3" t="s">
        <v>8</v>
      </c>
      <c r="C22" s="3"/>
      <c r="D22" s="3">
        <v>36.0</v>
      </c>
      <c r="E22" s="3"/>
      <c r="F22" s="3">
        <v>0.0</v>
      </c>
      <c r="G22" s="3"/>
      <c r="H22" s="3">
        <v>0.0</v>
      </c>
      <c r="I22" s="4">
        <f t="shared" si="5"/>
        <v>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" t="s">
        <v>16</v>
      </c>
      <c r="B23" s="3" t="s">
        <v>9</v>
      </c>
      <c r="C23" s="3">
        <v>6251.0</v>
      </c>
      <c r="D23" s="3">
        <v>1143.0</v>
      </c>
      <c r="E23" s="3">
        <v>12167.0</v>
      </c>
      <c r="F23" s="3">
        <v>29104.0</v>
      </c>
      <c r="G23" s="3">
        <v>448.0</v>
      </c>
      <c r="H23" s="3">
        <v>113.0</v>
      </c>
      <c r="I23" s="4">
        <f t="shared" si="5"/>
        <v>49226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" t="s">
        <v>16</v>
      </c>
      <c r="B24" s="3" t="s">
        <v>10</v>
      </c>
      <c r="C24" s="3">
        <v>6002.0</v>
      </c>
      <c r="D24" s="3">
        <v>1186.0</v>
      </c>
      <c r="E24" s="3">
        <v>50114.0</v>
      </c>
      <c r="F24" s="3">
        <v>16778.0</v>
      </c>
      <c r="G24" s="3">
        <v>5376.0</v>
      </c>
      <c r="H24" s="3">
        <v>1858.0</v>
      </c>
      <c r="I24" s="4">
        <f t="shared" si="5"/>
        <v>81314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 t="s">
        <v>16</v>
      </c>
      <c r="B25" s="6"/>
      <c r="C25" s="6">
        <f t="shared" ref="C25:H25" si="9">SUM(C22:C24)</f>
        <v>12253</v>
      </c>
      <c r="D25" s="6">
        <f t="shared" si="9"/>
        <v>2365</v>
      </c>
      <c r="E25" s="6">
        <f t="shared" si="9"/>
        <v>62281</v>
      </c>
      <c r="F25" s="6">
        <f t="shared" si="9"/>
        <v>45882</v>
      </c>
      <c r="G25" s="6">
        <f t="shared" si="9"/>
        <v>5824</v>
      </c>
      <c r="H25" s="6">
        <f t="shared" si="9"/>
        <v>1971</v>
      </c>
      <c r="I25" s="6">
        <f t="shared" si="5"/>
        <v>130576</v>
      </c>
      <c r="J25" s="4">
        <f>I25</f>
        <v>130576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" t="s">
        <v>17</v>
      </c>
      <c r="B26" s="3" t="s">
        <v>8</v>
      </c>
      <c r="C26" s="3">
        <v>268.0</v>
      </c>
      <c r="D26" s="3">
        <v>183.0</v>
      </c>
      <c r="E26" s="3">
        <v>194.0</v>
      </c>
      <c r="F26" s="3">
        <v>555.0</v>
      </c>
      <c r="G26" s="3">
        <v>123.0</v>
      </c>
      <c r="H26" s="3">
        <v>0.0</v>
      </c>
      <c r="I26" s="3">
        <f t="shared" si="5"/>
        <v>1323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" t="s">
        <v>17</v>
      </c>
      <c r="B27" s="3" t="s">
        <v>9</v>
      </c>
      <c r="C27" s="3">
        <v>11009.0</v>
      </c>
      <c r="D27" s="3">
        <v>1469.0</v>
      </c>
      <c r="E27" s="3">
        <v>15923.0</v>
      </c>
      <c r="F27" s="3">
        <v>23746.0</v>
      </c>
      <c r="G27" s="3">
        <v>5056.0</v>
      </c>
      <c r="H27" s="3">
        <v>1739.0</v>
      </c>
      <c r="I27" s="3">
        <f t="shared" si="5"/>
        <v>58942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" t="s">
        <v>17</v>
      </c>
      <c r="B28" s="3" t="s">
        <v>10</v>
      </c>
      <c r="C28" s="3">
        <v>2047.0</v>
      </c>
      <c r="D28" s="3">
        <v>237.0</v>
      </c>
      <c r="E28" s="3">
        <v>2582.0</v>
      </c>
      <c r="F28" s="3">
        <v>1741.0</v>
      </c>
      <c r="G28" s="3">
        <v>1644.0</v>
      </c>
      <c r="H28" s="3">
        <v>2000.0</v>
      </c>
      <c r="I28" s="3">
        <f t="shared" si="5"/>
        <v>10251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 t="s">
        <v>17</v>
      </c>
      <c r="B29" s="6"/>
      <c r="C29" s="6">
        <f t="shared" ref="C29:H29" si="10">SUM(C26:C28)</f>
        <v>13324</v>
      </c>
      <c r="D29" s="6">
        <f t="shared" si="10"/>
        <v>1889</v>
      </c>
      <c r="E29" s="6">
        <f t="shared" si="10"/>
        <v>18699</v>
      </c>
      <c r="F29" s="6">
        <f t="shared" si="10"/>
        <v>26042</v>
      </c>
      <c r="G29" s="6">
        <f t="shared" si="10"/>
        <v>6823</v>
      </c>
      <c r="H29" s="6">
        <f t="shared" si="10"/>
        <v>3739</v>
      </c>
      <c r="I29" s="6">
        <f t="shared" si="5"/>
        <v>70516</v>
      </c>
      <c r="J29" s="4">
        <f>I29</f>
        <v>70516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" t="s">
        <v>18</v>
      </c>
      <c r="B30" s="3" t="s">
        <v>8</v>
      </c>
      <c r="C30" s="3">
        <v>982.0</v>
      </c>
      <c r="D30" s="3">
        <v>657.0</v>
      </c>
      <c r="E30" s="3">
        <v>453.0</v>
      </c>
      <c r="F30" s="3">
        <v>2960.0</v>
      </c>
      <c r="G30" s="3">
        <v>705.0</v>
      </c>
      <c r="H30" s="3">
        <v>0.0</v>
      </c>
      <c r="I30" s="4">
        <f t="shared" si="5"/>
        <v>5757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" t="s">
        <v>18</v>
      </c>
      <c r="B31" s="3" t="s">
        <v>9</v>
      </c>
      <c r="C31" s="3">
        <v>51260.0</v>
      </c>
      <c r="D31" s="3">
        <v>5038.0</v>
      </c>
      <c r="E31" s="3">
        <v>40363.0</v>
      </c>
      <c r="F31" s="3">
        <v>82870.0</v>
      </c>
      <c r="G31" s="3">
        <v>31463.0</v>
      </c>
      <c r="H31" s="3">
        <v>831.0</v>
      </c>
      <c r="I31" s="4">
        <f t="shared" si="5"/>
        <v>211825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" t="s">
        <v>18</v>
      </c>
      <c r="B32" s="3" t="s">
        <v>10</v>
      </c>
      <c r="C32" s="3">
        <v>22949.0</v>
      </c>
      <c r="D32" s="3">
        <v>1022.0</v>
      </c>
      <c r="E32" s="3">
        <v>24976.0</v>
      </c>
      <c r="F32" s="3">
        <v>33493.0</v>
      </c>
      <c r="G32" s="3">
        <v>14207.0</v>
      </c>
      <c r="H32" s="3">
        <v>396.0</v>
      </c>
      <c r="I32" s="4">
        <f t="shared" si="5"/>
        <v>97043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 t="s">
        <v>18</v>
      </c>
      <c r="B33" s="6"/>
      <c r="C33" s="6">
        <f t="shared" ref="C33:H33" si="11">SUM(C30:C32)</f>
        <v>75191</v>
      </c>
      <c r="D33" s="6">
        <f t="shared" si="11"/>
        <v>6717</v>
      </c>
      <c r="E33" s="6">
        <f t="shared" si="11"/>
        <v>65792</v>
      </c>
      <c r="F33" s="6">
        <f t="shared" si="11"/>
        <v>119323</v>
      </c>
      <c r="G33" s="6">
        <f t="shared" si="11"/>
        <v>46375</v>
      </c>
      <c r="H33" s="6">
        <f t="shared" si="11"/>
        <v>1227</v>
      </c>
      <c r="I33" s="6">
        <f t="shared" si="5"/>
        <v>314625</v>
      </c>
      <c r="J33" s="4">
        <f>I33</f>
        <v>314625</v>
      </c>
      <c r="K33" s="3"/>
      <c r="L33" s="1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" t="s">
        <v>19</v>
      </c>
      <c r="B34" s="3" t="s">
        <v>8</v>
      </c>
      <c r="C34" s="3">
        <v>1818.0</v>
      </c>
      <c r="D34" s="3">
        <v>2179.0</v>
      </c>
      <c r="E34" s="3">
        <v>5887.0</v>
      </c>
      <c r="F34" s="3">
        <v>5141.0</v>
      </c>
      <c r="G34" s="3">
        <v>476.0</v>
      </c>
      <c r="H34" s="3">
        <v>0.0</v>
      </c>
      <c r="I34" s="4">
        <f t="shared" si="5"/>
        <v>15501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" t="s">
        <v>19</v>
      </c>
      <c r="B35" s="3" t="s">
        <v>9</v>
      </c>
      <c r="C35" s="3">
        <v>53604.0</v>
      </c>
      <c r="D35" s="3">
        <v>4341.0</v>
      </c>
      <c r="E35" s="3">
        <v>149161.0</v>
      </c>
      <c r="F35" s="3">
        <v>173225.0</v>
      </c>
      <c r="G35" s="3">
        <v>15006.0</v>
      </c>
      <c r="H35" s="3">
        <v>4564.0</v>
      </c>
      <c r="I35" s="4">
        <f t="shared" si="5"/>
        <v>399901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" t="s">
        <v>19</v>
      </c>
      <c r="B36" s="3" t="s">
        <v>10</v>
      </c>
      <c r="C36" s="3">
        <v>4294.0</v>
      </c>
      <c r="D36" s="3">
        <v>1864.0</v>
      </c>
      <c r="E36" s="3">
        <v>8592.0</v>
      </c>
      <c r="F36" s="3">
        <v>7085.0</v>
      </c>
      <c r="G36" s="3">
        <v>2844.0</v>
      </c>
      <c r="H36" s="3">
        <v>4082.0</v>
      </c>
      <c r="I36" s="4">
        <f t="shared" si="5"/>
        <v>28761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 t="s">
        <v>19</v>
      </c>
      <c r="B37" s="6"/>
      <c r="C37" s="6">
        <f t="shared" ref="C37:H37" si="12">SUM(C34:C36)</f>
        <v>59716</v>
      </c>
      <c r="D37" s="6">
        <f t="shared" si="12"/>
        <v>8384</v>
      </c>
      <c r="E37" s="6">
        <f t="shared" si="12"/>
        <v>163640</v>
      </c>
      <c r="F37" s="6">
        <f t="shared" si="12"/>
        <v>185451</v>
      </c>
      <c r="G37" s="6">
        <f t="shared" si="12"/>
        <v>18326</v>
      </c>
      <c r="H37" s="6">
        <f t="shared" si="12"/>
        <v>8646</v>
      </c>
      <c r="I37" s="6">
        <f t="shared" si="5"/>
        <v>444163</v>
      </c>
      <c r="J37" s="4">
        <f>I37</f>
        <v>444163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" t="s">
        <v>20</v>
      </c>
      <c r="B38" s="3" t="s">
        <v>8</v>
      </c>
      <c r="C38" s="3">
        <v>25.0</v>
      </c>
      <c r="D38" s="3">
        <v>151.0</v>
      </c>
      <c r="E38" s="3">
        <v>0.0</v>
      </c>
      <c r="F38" s="3">
        <v>353.0</v>
      </c>
      <c r="G38" s="3">
        <v>65.0</v>
      </c>
      <c r="H38" s="3">
        <v>0.0</v>
      </c>
      <c r="I38" s="4">
        <f t="shared" si="5"/>
        <v>594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" t="s">
        <v>20</v>
      </c>
      <c r="B39" s="3" t="s">
        <v>9</v>
      </c>
      <c r="C39" s="3">
        <v>15214.0</v>
      </c>
      <c r="D39" s="3">
        <v>1983.0</v>
      </c>
      <c r="E39" s="3">
        <v>13428.0</v>
      </c>
      <c r="F39" s="3">
        <v>42710.0</v>
      </c>
      <c r="G39" s="3">
        <v>631.0</v>
      </c>
      <c r="H39" s="3">
        <v>676.0</v>
      </c>
      <c r="I39" s="4">
        <f t="shared" si="5"/>
        <v>74642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" t="s">
        <v>20</v>
      </c>
      <c r="B40" s="3" t="s">
        <v>10</v>
      </c>
      <c r="C40" s="3">
        <v>9434.0</v>
      </c>
      <c r="D40" s="3">
        <v>1095.0</v>
      </c>
      <c r="E40" s="3">
        <v>6401.0</v>
      </c>
      <c r="F40" s="3">
        <v>22251.0</v>
      </c>
      <c r="G40" s="3">
        <v>2624.0</v>
      </c>
      <c r="H40" s="3">
        <v>462.0</v>
      </c>
      <c r="I40" s="4">
        <f t="shared" si="5"/>
        <v>42267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 t="s">
        <v>20</v>
      </c>
      <c r="B41" s="6"/>
      <c r="C41" s="6">
        <f t="shared" ref="C41:H41" si="13">SUM(C38:C40)</f>
        <v>24673</v>
      </c>
      <c r="D41" s="6">
        <f t="shared" si="13"/>
        <v>3229</v>
      </c>
      <c r="E41" s="6">
        <f t="shared" si="13"/>
        <v>19829</v>
      </c>
      <c r="F41" s="6">
        <f t="shared" si="13"/>
        <v>65314</v>
      </c>
      <c r="G41" s="6">
        <f t="shared" si="13"/>
        <v>3320</v>
      </c>
      <c r="H41" s="6">
        <f t="shared" si="13"/>
        <v>1138</v>
      </c>
      <c r="I41" s="6">
        <f t="shared" si="5"/>
        <v>117503</v>
      </c>
      <c r="J41" s="4">
        <f>I41</f>
        <v>117503</v>
      </c>
      <c r="K41" s="4"/>
      <c r="L41" s="1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" t="s">
        <v>21</v>
      </c>
      <c r="B42" s="3" t="s">
        <v>8</v>
      </c>
      <c r="C42" s="3">
        <v>1.0</v>
      </c>
      <c r="D42" s="3">
        <v>11.0</v>
      </c>
      <c r="E42" s="3">
        <v>0.0</v>
      </c>
      <c r="F42" s="3">
        <v>40.0</v>
      </c>
      <c r="G42" s="3">
        <v>1.0</v>
      </c>
      <c r="H42" s="3">
        <v>0.0</v>
      </c>
      <c r="I42" s="4">
        <f t="shared" si="5"/>
        <v>53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" t="s">
        <v>21</v>
      </c>
      <c r="B43" s="3" t="s">
        <v>9</v>
      </c>
      <c r="C43" s="3">
        <v>2532.0</v>
      </c>
      <c r="D43" s="3">
        <v>900.0</v>
      </c>
      <c r="E43" s="3">
        <v>5466.0</v>
      </c>
      <c r="F43" s="3">
        <v>8315.0</v>
      </c>
      <c r="G43" s="3">
        <v>1358.0</v>
      </c>
      <c r="H43" s="3">
        <v>1125.0</v>
      </c>
      <c r="I43" s="4">
        <f t="shared" si="5"/>
        <v>19696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" t="s">
        <v>21</v>
      </c>
      <c r="B44" s="3" t="s">
        <v>10</v>
      </c>
      <c r="C44" s="3">
        <v>18306.0</v>
      </c>
      <c r="D44" s="3">
        <v>4617.0</v>
      </c>
      <c r="E44" s="3">
        <v>34080.0</v>
      </c>
      <c r="F44" s="3">
        <v>71688.0</v>
      </c>
      <c r="G44" s="3">
        <v>11794.0</v>
      </c>
      <c r="H44" s="3">
        <v>26063.0</v>
      </c>
      <c r="I44" s="4">
        <f t="shared" si="5"/>
        <v>166548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 t="s">
        <v>21</v>
      </c>
      <c r="B45" s="6"/>
      <c r="C45" s="6">
        <f t="shared" ref="C45:H45" si="14">SUM(C42:C44)</f>
        <v>20839</v>
      </c>
      <c r="D45" s="6">
        <f t="shared" si="14"/>
        <v>5528</v>
      </c>
      <c r="E45" s="6">
        <f t="shared" si="14"/>
        <v>39546</v>
      </c>
      <c r="F45" s="6">
        <f t="shared" si="14"/>
        <v>80043</v>
      </c>
      <c r="G45" s="6">
        <f t="shared" si="14"/>
        <v>13153</v>
      </c>
      <c r="H45" s="6">
        <f t="shared" si="14"/>
        <v>27188</v>
      </c>
      <c r="I45" s="6">
        <f t="shared" si="5"/>
        <v>186297</v>
      </c>
      <c r="J45" s="4">
        <f>I45</f>
        <v>186297</v>
      </c>
      <c r="K45" s="4"/>
      <c r="L45" s="1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" t="s">
        <v>22</v>
      </c>
      <c r="B46" s="3" t="s">
        <v>8</v>
      </c>
      <c r="C46" s="3">
        <v>113.0</v>
      </c>
      <c r="D46" s="3">
        <v>51.0</v>
      </c>
      <c r="E46" s="3">
        <v>19.0</v>
      </c>
      <c r="F46" s="3">
        <v>112.0</v>
      </c>
      <c r="G46" s="3">
        <v>138.0</v>
      </c>
      <c r="H46" s="3">
        <v>0.0</v>
      </c>
      <c r="I46" s="4">
        <f t="shared" si="5"/>
        <v>433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" t="s">
        <v>22</v>
      </c>
      <c r="B47" s="3" t="s">
        <v>9</v>
      </c>
      <c r="C47" s="3">
        <v>5292.0</v>
      </c>
      <c r="D47" s="3">
        <v>288.0</v>
      </c>
      <c r="E47" s="3">
        <v>3735.0</v>
      </c>
      <c r="F47" s="3">
        <v>7121.0</v>
      </c>
      <c r="G47" s="3">
        <v>6517.0</v>
      </c>
      <c r="H47" s="3">
        <v>333.0</v>
      </c>
      <c r="I47" s="4">
        <f t="shared" si="5"/>
        <v>23286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" t="s">
        <v>22</v>
      </c>
      <c r="B48" s="3" t="s">
        <v>10</v>
      </c>
      <c r="C48" s="3">
        <v>1554.0</v>
      </c>
      <c r="D48" s="3">
        <v>106.0</v>
      </c>
      <c r="E48" s="3">
        <v>499.0</v>
      </c>
      <c r="F48" s="3">
        <v>1069.0</v>
      </c>
      <c r="G48" s="3">
        <v>1581.0</v>
      </c>
      <c r="H48" s="3">
        <v>462.0</v>
      </c>
      <c r="I48" s="3">
        <v>5271.0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5" t="s">
        <v>22</v>
      </c>
      <c r="B49" s="6"/>
      <c r="C49" s="6">
        <f t="shared" ref="C49:H49" si="15">SUM(C46:C48)</f>
        <v>6959</v>
      </c>
      <c r="D49" s="6">
        <f t="shared" si="15"/>
        <v>445</v>
      </c>
      <c r="E49" s="6">
        <f t="shared" si="15"/>
        <v>4253</v>
      </c>
      <c r="F49" s="6">
        <f t="shared" si="15"/>
        <v>8302</v>
      </c>
      <c r="G49" s="6">
        <f t="shared" si="15"/>
        <v>8236</v>
      </c>
      <c r="H49" s="6">
        <f t="shared" si="15"/>
        <v>795</v>
      </c>
      <c r="I49" s="6">
        <f t="shared" ref="I49:I77" si="16">SUM(C49:H49)</f>
        <v>28990</v>
      </c>
      <c r="J49" s="4">
        <f>I49</f>
        <v>28990</v>
      </c>
      <c r="K49" s="4"/>
      <c r="L49" s="1"/>
      <c r="M49" s="3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" t="s">
        <v>23</v>
      </c>
      <c r="B50" s="3" t="s">
        <v>8</v>
      </c>
      <c r="C50" s="3">
        <v>1028.0</v>
      </c>
      <c r="D50" s="3">
        <v>534.0</v>
      </c>
      <c r="E50" s="3">
        <v>457.0</v>
      </c>
      <c r="F50" s="3">
        <v>2310.0</v>
      </c>
      <c r="G50" s="3">
        <v>128.0</v>
      </c>
      <c r="H50" s="3">
        <v>0.0</v>
      </c>
      <c r="I50" s="4">
        <f t="shared" si="16"/>
        <v>4457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" t="s">
        <v>23</v>
      </c>
      <c r="B51" s="3" t="s">
        <v>9</v>
      </c>
      <c r="C51" s="3">
        <v>39175.0</v>
      </c>
      <c r="D51" s="3">
        <v>7787.0</v>
      </c>
      <c r="E51" s="3">
        <v>54972.0</v>
      </c>
      <c r="F51" s="3">
        <v>153418.0</v>
      </c>
      <c r="G51" s="3">
        <v>9466.0</v>
      </c>
      <c r="H51" s="3">
        <v>2968.0</v>
      </c>
      <c r="I51" s="4">
        <f t="shared" si="16"/>
        <v>267786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" t="s">
        <v>23</v>
      </c>
      <c r="B52" s="3" t="s">
        <v>10</v>
      </c>
      <c r="C52" s="3">
        <v>24133.0</v>
      </c>
      <c r="D52" s="3">
        <v>2250.0</v>
      </c>
      <c r="E52" s="3">
        <v>35700.0</v>
      </c>
      <c r="F52" s="3">
        <v>63144.0</v>
      </c>
      <c r="G52" s="3">
        <v>8745.0</v>
      </c>
      <c r="H52" s="3">
        <v>3422.0</v>
      </c>
      <c r="I52" s="3">
        <f t="shared" si="16"/>
        <v>137394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5" t="s">
        <v>23</v>
      </c>
      <c r="B53" s="6"/>
      <c r="C53" s="6">
        <f t="shared" ref="C53:H53" si="17">SUM(C50:C52)</f>
        <v>64336</v>
      </c>
      <c r="D53" s="6">
        <f t="shared" si="17"/>
        <v>10571</v>
      </c>
      <c r="E53" s="6">
        <f t="shared" si="17"/>
        <v>91129</v>
      </c>
      <c r="F53" s="6">
        <f t="shared" si="17"/>
        <v>218872</v>
      </c>
      <c r="G53" s="6">
        <f t="shared" si="17"/>
        <v>18339</v>
      </c>
      <c r="H53" s="6">
        <f t="shared" si="17"/>
        <v>6390</v>
      </c>
      <c r="I53" s="6">
        <f t="shared" si="16"/>
        <v>409637</v>
      </c>
      <c r="J53" s="4">
        <f>I53</f>
        <v>409637</v>
      </c>
      <c r="K53" s="4"/>
      <c r="L53" s="1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" t="s">
        <v>24</v>
      </c>
      <c r="B54" s="3" t="s">
        <v>8</v>
      </c>
      <c r="C54" s="3">
        <v>0.0</v>
      </c>
      <c r="D54" s="3">
        <v>52.0</v>
      </c>
      <c r="E54" s="3">
        <v>0.0</v>
      </c>
      <c r="F54" s="3">
        <v>0.0</v>
      </c>
      <c r="G54" s="3">
        <v>0.0</v>
      </c>
      <c r="H54" s="3"/>
      <c r="I54" s="4">
        <f t="shared" si="16"/>
        <v>52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" t="s">
        <v>24</v>
      </c>
      <c r="B55" s="3" t="s">
        <v>9</v>
      </c>
      <c r="C55" s="3">
        <v>7949.0</v>
      </c>
      <c r="D55" s="3">
        <v>1330.0</v>
      </c>
      <c r="E55" s="3">
        <v>7213.0</v>
      </c>
      <c r="F55" s="3">
        <v>21059.0</v>
      </c>
      <c r="G55" s="3">
        <v>1606.0</v>
      </c>
      <c r="H55" s="3">
        <v>508.0</v>
      </c>
      <c r="I55" s="4">
        <f t="shared" si="16"/>
        <v>39665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3" t="s">
        <v>24</v>
      </c>
      <c r="B56" s="3" t="s">
        <v>10</v>
      </c>
      <c r="C56" s="3">
        <v>24816.0</v>
      </c>
      <c r="D56" s="3">
        <v>6153.0</v>
      </c>
      <c r="E56" s="3">
        <v>40422.0</v>
      </c>
      <c r="F56" s="3">
        <v>82432.0</v>
      </c>
      <c r="G56" s="3">
        <v>10067.0</v>
      </c>
      <c r="H56" s="3">
        <v>6005.0</v>
      </c>
      <c r="I56" s="3">
        <f t="shared" si="16"/>
        <v>169895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5" t="s">
        <v>24</v>
      </c>
      <c r="B57" s="6"/>
      <c r="C57" s="6">
        <f t="shared" ref="C57:H57" si="18">SUM(C54:C56)</f>
        <v>32765</v>
      </c>
      <c r="D57" s="6">
        <f t="shared" si="18"/>
        <v>7535</v>
      </c>
      <c r="E57" s="6">
        <f t="shared" si="18"/>
        <v>47635</v>
      </c>
      <c r="F57" s="6">
        <f t="shared" si="18"/>
        <v>103491</v>
      </c>
      <c r="G57" s="6">
        <f t="shared" si="18"/>
        <v>11673</v>
      </c>
      <c r="H57" s="6">
        <f t="shared" si="18"/>
        <v>6513</v>
      </c>
      <c r="I57" s="6">
        <f t="shared" si="16"/>
        <v>209612</v>
      </c>
      <c r="J57" s="4">
        <f>I57</f>
        <v>209612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" t="s">
        <v>25</v>
      </c>
      <c r="B58" s="3" t="s">
        <v>8</v>
      </c>
      <c r="C58" s="3">
        <v>81.0</v>
      </c>
      <c r="D58" s="3">
        <v>165.0</v>
      </c>
      <c r="E58" s="3">
        <v>75.0</v>
      </c>
      <c r="F58" s="3">
        <v>283.0</v>
      </c>
      <c r="G58" s="3">
        <v>310.0</v>
      </c>
      <c r="H58" s="3">
        <v>0.0</v>
      </c>
      <c r="I58" s="4">
        <f t="shared" si="16"/>
        <v>914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" t="s">
        <v>25</v>
      </c>
      <c r="B59" s="3" t="s">
        <v>9</v>
      </c>
      <c r="C59" s="3">
        <v>7733.0</v>
      </c>
      <c r="D59" s="3">
        <v>929.0</v>
      </c>
      <c r="E59" s="3">
        <v>18281.0</v>
      </c>
      <c r="F59" s="3">
        <v>16428.0</v>
      </c>
      <c r="G59" s="3">
        <v>4197.0</v>
      </c>
      <c r="H59" s="3">
        <v>1079.0</v>
      </c>
      <c r="I59" s="4">
        <f t="shared" si="16"/>
        <v>48647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" t="s">
        <v>25</v>
      </c>
      <c r="B60" s="3" t="s">
        <v>10</v>
      </c>
      <c r="C60" s="3">
        <v>5234.0</v>
      </c>
      <c r="D60" s="3">
        <v>512.0</v>
      </c>
      <c r="E60" s="3">
        <v>5024.0</v>
      </c>
      <c r="F60" s="3">
        <v>5970.0</v>
      </c>
      <c r="G60" s="3">
        <v>3256.0</v>
      </c>
      <c r="H60" s="3">
        <v>1113.0</v>
      </c>
      <c r="I60" s="3">
        <f t="shared" si="16"/>
        <v>21109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5" t="s">
        <v>25</v>
      </c>
      <c r="B61" s="6"/>
      <c r="C61" s="6">
        <f t="shared" ref="C61:H61" si="19">SUM(C58:C60)</f>
        <v>13048</v>
      </c>
      <c r="D61" s="6">
        <f t="shared" si="19"/>
        <v>1606</v>
      </c>
      <c r="E61" s="6">
        <f t="shared" si="19"/>
        <v>23380</v>
      </c>
      <c r="F61" s="6">
        <f t="shared" si="19"/>
        <v>22681</v>
      </c>
      <c r="G61" s="6">
        <f t="shared" si="19"/>
        <v>7763</v>
      </c>
      <c r="H61" s="6">
        <f t="shared" si="19"/>
        <v>2192</v>
      </c>
      <c r="I61" s="6">
        <f t="shared" si="16"/>
        <v>70670</v>
      </c>
      <c r="J61" s="4">
        <f>I61</f>
        <v>70670</v>
      </c>
      <c r="K61" s="4"/>
      <c r="L61" s="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" t="s">
        <v>26</v>
      </c>
      <c r="B62" s="3" t="s">
        <v>8</v>
      </c>
      <c r="C62" s="3">
        <v>450.0</v>
      </c>
      <c r="D62" s="3">
        <v>415.0</v>
      </c>
      <c r="E62" s="3">
        <v>43.0</v>
      </c>
      <c r="F62" s="3">
        <v>1070.0</v>
      </c>
      <c r="G62" s="3">
        <v>50.0</v>
      </c>
      <c r="H62" s="3">
        <v>0.0</v>
      </c>
      <c r="I62" s="4">
        <f t="shared" si="16"/>
        <v>2028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" t="s">
        <v>26</v>
      </c>
      <c r="B63" s="3" t="s">
        <v>9</v>
      </c>
      <c r="C63" s="3">
        <v>42210.0</v>
      </c>
      <c r="D63" s="3">
        <v>9697.0</v>
      </c>
      <c r="E63" s="3">
        <v>44427.0</v>
      </c>
      <c r="F63" s="3">
        <v>116623.0</v>
      </c>
      <c r="G63" s="3">
        <v>2892.0</v>
      </c>
      <c r="H63" s="3">
        <v>887.0</v>
      </c>
      <c r="I63" s="4">
        <f t="shared" si="16"/>
        <v>216736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" t="s">
        <v>26</v>
      </c>
      <c r="B64" s="3" t="s">
        <v>10</v>
      </c>
      <c r="C64" s="3">
        <v>10169.0</v>
      </c>
      <c r="D64" s="3">
        <v>979.0</v>
      </c>
      <c r="E64" s="3">
        <v>11340.0</v>
      </c>
      <c r="F64" s="3">
        <v>14400.0</v>
      </c>
      <c r="G64" s="3">
        <v>3896.0</v>
      </c>
      <c r="H64" s="3">
        <v>6462.0</v>
      </c>
      <c r="I64" s="3">
        <f t="shared" si="16"/>
        <v>47246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5" t="s">
        <v>26</v>
      </c>
      <c r="B65" s="6"/>
      <c r="C65" s="6">
        <f t="shared" ref="C65:H65" si="20">SUM(C62:C64)</f>
        <v>52829</v>
      </c>
      <c r="D65" s="6">
        <f t="shared" si="20"/>
        <v>11091</v>
      </c>
      <c r="E65" s="6">
        <f t="shared" si="20"/>
        <v>55810</v>
      </c>
      <c r="F65" s="6">
        <f t="shared" si="20"/>
        <v>132093</v>
      </c>
      <c r="G65" s="6">
        <f t="shared" si="20"/>
        <v>6838</v>
      </c>
      <c r="H65" s="6">
        <f t="shared" si="20"/>
        <v>7349</v>
      </c>
      <c r="I65" s="6">
        <f t="shared" si="16"/>
        <v>266010</v>
      </c>
      <c r="J65" s="4">
        <f>I65</f>
        <v>266010</v>
      </c>
      <c r="K65" s="3"/>
      <c r="L65" s="1"/>
      <c r="M65" s="3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" t="s">
        <v>27</v>
      </c>
      <c r="B66" s="3" t="s">
        <v>8</v>
      </c>
      <c r="C66" s="3">
        <v>125.0</v>
      </c>
      <c r="D66" s="3">
        <v>113.0</v>
      </c>
      <c r="E66" s="3">
        <v>63.0</v>
      </c>
      <c r="F66" s="3">
        <v>389.0</v>
      </c>
      <c r="G66" s="3">
        <v>346.0</v>
      </c>
      <c r="H66" s="3">
        <v>0.0</v>
      </c>
      <c r="I66" s="4">
        <f t="shared" si="16"/>
        <v>1036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" t="s">
        <v>27</v>
      </c>
      <c r="B67" s="3" t="s">
        <v>9</v>
      </c>
      <c r="C67" s="3">
        <v>9925.0</v>
      </c>
      <c r="D67" s="3">
        <v>937.0</v>
      </c>
      <c r="E67" s="3">
        <v>6706.0</v>
      </c>
      <c r="F67" s="3">
        <v>16350.0</v>
      </c>
      <c r="G67" s="3">
        <v>8101.0</v>
      </c>
      <c r="H67" s="3">
        <v>1860.0</v>
      </c>
      <c r="I67" s="4">
        <f t="shared" si="16"/>
        <v>43879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" t="s">
        <v>27</v>
      </c>
      <c r="B68" s="3" t="s">
        <v>10</v>
      </c>
      <c r="C68" s="3">
        <v>1411.0</v>
      </c>
      <c r="D68" s="3">
        <v>145.0</v>
      </c>
      <c r="E68" s="3">
        <v>771.0</v>
      </c>
      <c r="F68" s="3">
        <v>1259.0</v>
      </c>
      <c r="G68" s="3">
        <v>904.0</v>
      </c>
      <c r="H68" s="3">
        <v>1330.0</v>
      </c>
      <c r="I68" s="3">
        <f t="shared" si="16"/>
        <v>5820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5" t="s">
        <v>27</v>
      </c>
      <c r="B69" s="6"/>
      <c r="C69" s="6">
        <f t="shared" ref="C69:H69" si="21">SUM(C66:C68)</f>
        <v>11461</v>
      </c>
      <c r="D69" s="6">
        <f t="shared" si="21"/>
        <v>1195</v>
      </c>
      <c r="E69" s="6">
        <f t="shared" si="21"/>
        <v>7540</v>
      </c>
      <c r="F69" s="6">
        <f t="shared" si="21"/>
        <v>17998</v>
      </c>
      <c r="G69" s="6">
        <f t="shared" si="21"/>
        <v>9351</v>
      </c>
      <c r="H69" s="6">
        <f t="shared" si="21"/>
        <v>3190</v>
      </c>
      <c r="I69" s="6">
        <f t="shared" si="16"/>
        <v>50735</v>
      </c>
      <c r="J69" s="4">
        <f>I69</f>
        <v>50735</v>
      </c>
      <c r="K69" s="4"/>
      <c r="L69" s="1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" t="s">
        <v>28</v>
      </c>
      <c r="B70" s="3" t="s">
        <v>8</v>
      </c>
      <c r="C70" s="3">
        <v>1322.0</v>
      </c>
      <c r="D70" s="3">
        <v>371.0</v>
      </c>
      <c r="E70" s="3">
        <v>290.0</v>
      </c>
      <c r="F70" s="3">
        <v>4121.0</v>
      </c>
      <c r="G70" s="3">
        <v>72.0</v>
      </c>
      <c r="H70" s="3">
        <v>0.0</v>
      </c>
      <c r="I70" s="4">
        <f t="shared" si="16"/>
        <v>6176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" t="s">
        <v>28</v>
      </c>
      <c r="B71" s="3" t="s">
        <v>9</v>
      </c>
      <c r="C71" s="3">
        <v>21775.0</v>
      </c>
      <c r="D71" s="3">
        <v>2485.0</v>
      </c>
      <c r="E71" s="3">
        <v>31310.0</v>
      </c>
      <c r="F71" s="3">
        <v>42747.0</v>
      </c>
      <c r="G71" s="3">
        <v>9265.0</v>
      </c>
      <c r="H71" s="3">
        <v>324.0</v>
      </c>
      <c r="I71" s="3">
        <f t="shared" si="16"/>
        <v>107906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" t="s">
        <v>28</v>
      </c>
      <c r="B72" s="3" t="s">
        <v>10</v>
      </c>
      <c r="C72" s="3">
        <v>4828.0</v>
      </c>
      <c r="D72" s="3">
        <v>280.0</v>
      </c>
      <c r="E72" s="3">
        <v>6040.0</v>
      </c>
      <c r="F72" s="3">
        <v>10614.0</v>
      </c>
      <c r="G72" s="3">
        <v>2011.0</v>
      </c>
      <c r="H72" s="3">
        <v>381.0</v>
      </c>
      <c r="I72" s="3">
        <f t="shared" si="16"/>
        <v>24154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5" t="s">
        <v>28</v>
      </c>
      <c r="B73" s="6"/>
      <c r="C73" s="6">
        <f t="shared" ref="C73:H73" si="22">SUM(C70:C72)</f>
        <v>27925</v>
      </c>
      <c r="D73" s="6">
        <f t="shared" si="22"/>
        <v>3136</v>
      </c>
      <c r="E73" s="6">
        <f t="shared" si="22"/>
        <v>37640</v>
      </c>
      <c r="F73" s="6">
        <f t="shared" si="22"/>
        <v>57482</v>
      </c>
      <c r="G73" s="6">
        <f t="shared" si="22"/>
        <v>11348</v>
      </c>
      <c r="H73" s="6">
        <f t="shared" si="22"/>
        <v>705</v>
      </c>
      <c r="I73" s="6">
        <f t="shared" si="16"/>
        <v>138236</v>
      </c>
      <c r="J73" s="4">
        <f>I73</f>
        <v>138236</v>
      </c>
      <c r="K73" s="4"/>
      <c r="L73" s="1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" t="s">
        <v>29</v>
      </c>
      <c r="B74" s="3" t="s">
        <v>8</v>
      </c>
      <c r="C74" s="3"/>
      <c r="D74" s="3">
        <v>5.0</v>
      </c>
      <c r="E74" s="3">
        <v>0.0</v>
      </c>
      <c r="F74" s="3">
        <v>0.0</v>
      </c>
      <c r="G74" s="3">
        <v>0.0</v>
      </c>
      <c r="H74" s="3">
        <v>0.0</v>
      </c>
      <c r="I74" s="4">
        <f t="shared" si="16"/>
        <v>5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" t="s">
        <v>29</v>
      </c>
      <c r="B75" s="3" t="s">
        <v>9</v>
      </c>
      <c r="C75" s="3">
        <v>7637.0</v>
      </c>
      <c r="D75" s="3">
        <v>2720.0</v>
      </c>
      <c r="E75" s="3">
        <v>4811.0</v>
      </c>
      <c r="F75" s="3">
        <v>23467.0</v>
      </c>
      <c r="G75" s="3">
        <v>1673.0</v>
      </c>
      <c r="H75" s="3">
        <v>1950.0</v>
      </c>
      <c r="I75" s="4">
        <f t="shared" si="16"/>
        <v>42258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" t="s">
        <v>29</v>
      </c>
      <c r="B76" s="3" t="s">
        <v>10</v>
      </c>
      <c r="C76" s="3">
        <v>27970.0</v>
      </c>
      <c r="D76" s="3">
        <v>5805.0</v>
      </c>
      <c r="E76" s="3">
        <v>44907.0</v>
      </c>
      <c r="F76" s="3">
        <v>86750.0</v>
      </c>
      <c r="G76" s="3">
        <v>8975.0</v>
      </c>
      <c r="H76" s="3">
        <v>25761.0</v>
      </c>
      <c r="I76" s="3">
        <f t="shared" si="16"/>
        <v>200168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5" t="s">
        <v>29</v>
      </c>
      <c r="B77" s="6"/>
      <c r="C77" s="6">
        <f t="shared" ref="C77:H77" si="23">SUM(C74:C76)</f>
        <v>35607</v>
      </c>
      <c r="D77" s="6">
        <f t="shared" si="23"/>
        <v>8530</v>
      </c>
      <c r="E77" s="6">
        <f t="shared" si="23"/>
        <v>49718</v>
      </c>
      <c r="F77" s="6">
        <f t="shared" si="23"/>
        <v>110217</v>
      </c>
      <c r="G77" s="6">
        <f t="shared" si="23"/>
        <v>10648</v>
      </c>
      <c r="H77" s="6">
        <f t="shared" si="23"/>
        <v>27711</v>
      </c>
      <c r="I77" s="6">
        <f t="shared" si="16"/>
        <v>242431</v>
      </c>
      <c r="J77" s="4">
        <f>I77</f>
        <v>242431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>
        <f>SUM(J2:J77)</f>
        <v>3179260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" t="s">
        <v>30</v>
      </c>
      <c r="B79" s="3" t="s">
        <v>31</v>
      </c>
      <c r="C79" s="3">
        <v>514.0</v>
      </c>
      <c r="D79" s="3">
        <v>917.0</v>
      </c>
      <c r="E79" s="3">
        <v>222.0</v>
      </c>
      <c r="F79" s="3">
        <v>1425.0</v>
      </c>
      <c r="G79" s="3">
        <v>315.0</v>
      </c>
      <c r="H79" s="3">
        <v>67.0</v>
      </c>
      <c r="I79" s="4">
        <f t="shared" ref="I79:I83" si="24">SUM(C79:H79)</f>
        <v>3460</v>
      </c>
      <c r="J79" s="9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" t="s">
        <v>30</v>
      </c>
      <c r="B80" s="3" t="s">
        <v>15</v>
      </c>
      <c r="C80" s="3">
        <v>11493.0</v>
      </c>
      <c r="D80" s="3">
        <v>8044.0</v>
      </c>
      <c r="E80" s="3">
        <v>7210.0</v>
      </c>
      <c r="F80" s="3">
        <v>32419.0</v>
      </c>
      <c r="G80" s="3">
        <v>5732.0</v>
      </c>
      <c r="H80" s="3">
        <v>365.0</v>
      </c>
      <c r="I80" s="3">
        <f t="shared" si="24"/>
        <v>65263</v>
      </c>
      <c r="J80" s="9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" t="s">
        <v>30</v>
      </c>
      <c r="B81" s="3" t="s">
        <v>9</v>
      </c>
      <c r="C81" s="3">
        <v>205164.0</v>
      </c>
      <c r="D81" s="3">
        <v>44771.0</v>
      </c>
      <c r="E81" s="3">
        <v>289210.0</v>
      </c>
      <c r="F81" s="3">
        <v>557010.0</v>
      </c>
      <c r="G81" s="3">
        <v>62329.0</v>
      </c>
      <c r="H81" s="3">
        <v>12162.0</v>
      </c>
      <c r="I81" s="4">
        <f t="shared" si="24"/>
        <v>1170646</v>
      </c>
      <c r="J81" s="9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" t="s">
        <v>30</v>
      </c>
      <c r="B82" s="3" t="s">
        <v>10</v>
      </c>
      <c r="C82" s="3">
        <v>228918.0</v>
      </c>
      <c r="D82" s="3">
        <v>52187.0</v>
      </c>
      <c r="E82" s="3">
        <v>291602.0</v>
      </c>
      <c r="F82" s="3">
        <v>855803.0</v>
      </c>
      <c r="G82" s="3">
        <v>118134.0</v>
      </c>
      <c r="H82" s="3">
        <v>177503.0</v>
      </c>
      <c r="I82" s="3">
        <f t="shared" si="24"/>
        <v>1724147</v>
      </c>
      <c r="J82" s="9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6"/>
      <c r="B83" s="6"/>
      <c r="C83" s="6">
        <f t="shared" ref="C83:H83" si="25">SUM(C79:C82)</f>
        <v>446089</v>
      </c>
      <c r="D83" s="6">
        <f t="shared" si="25"/>
        <v>105919</v>
      </c>
      <c r="E83" s="6">
        <f t="shared" si="25"/>
        <v>588244</v>
      </c>
      <c r="F83" s="6">
        <f t="shared" si="25"/>
        <v>1446657</v>
      </c>
      <c r="G83" s="6">
        <f t="shared" si="25"/>
        <v>186510</v>
      </c>
      <c r="H83" s="6">
        <f t="shared" si="25"/>
        <v>190097</v>
      </c>
      <c r="I83" s="4">
        <f t="shared" si="24"/>
        <v>2963516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</sheetData>
  <drawing r:id="rId1"/>
</worksheet>
</file>